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d.docs.live.net/b43cc6ddfe886bcc/KEYHOUSE/1 SAA WERU/1 COMPANY DOCUMENTS/^NBUSINESSES/! SPICE WORLD/"/>
    </mc:Choice>
  </mc:AlternateContent>
  <xr:revisionPtr revIDLastSave="0" documentId="8_{CA58DFE1-20F5-406E-9E59-48ABB87F687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Main Price list USD" sheetId="2" r:id="rId1"/>
  </sheets>
  <externalReferences>
    <externalReference r:id="rId2"/>
    <externalReference r:id="rId3"/>
  </externalReferences>
  <definedNames>
    <definedName name="_xlnm._FilterDatabase" localSheetId="0" hidden="1">'Main Price list USD'!$A$2:$K$63</definedName>
    <definedName name="Pricelist">[1]Data!$B$2:$E$5989</definedName>
    <definedName name="_xlnm.Print_Area" localSheetId="0">'Main Price list USD'!$B$2:$K$65</definedName>
    <definedName name="Reference" localSheetId="0">'Main Price list USD'!$C$1048432:$I$1048450</definedName>
    <definedName name="Referenc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2" l="1"/>
  <c r="J9" i="2"/>
  <c r="J10" i="2"/>
  <c r="J11" i="2"/>
  <c r="L11" i="2" s="1"/>
  <c r="J12" i="2"/>
  <c r="J13" i="2"/>
  <c r="J14" i="2"/>
  <c r="J15" i="2"/>
  <c r="L15" i="2" s="1"/>
  <c r="J16" i="2"/>
  <c r="J17" i="2"/>
  <c r="J18" i="2"/>
  <c r="J19" i="2"/>
  <c r="L19" i="2" s="1"/>
  <c r="J20" i="2"/>
  <c r="J21" i="2"/>
  <c r="J22" i="2"/>
  <c r="J23" i="2"/>
  <c r="L23" i="2" s="1"/>
  <c r="J24" i="2"/>
  <c r="J25" i="2"/>
  <c r="J26" i="2"/>
  <c r="J27" i="2"/>
  <c r="L27" i="2" s="1"/>
  <c r="J28" i="2"/>
  <c r="J29" i="2"/>
  <c r="J30" i="2"/>
  <c r="J31" i="2"/>
  <c r="L31" i="2" s="1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7" i="2"/>
  <c r="D1048459" i="2"/>
  <c r="D1048458" i="2"/>
  <c r="E1048457" i="2"/>
  <c r="E1048456" i="2"/>
  <c r="C1048449" i="2"/>
  <c r="C1048448" i="2"/>
  <c r="C1048447" i="2"/>
  <c r="C1048446" i="2"/>
  <c r="C1048445" i="2"/>
  <c r="C1048444" i="2"/>
  <c r="C1048443" i="2"/>
  <c r="C1048442" i="2"/>
  <c r="C1048441" i="2"/>
  <c r="C1048440" i="2"/>
  <c r="C1048439" i="2"/>
  <c r="C1048438" i="2"/>
  <c r="C1048437" i="2"/>
  <c r="C1048436" i="2"/>
  <c r="C1048435" i="2"/>
  <c r="C1048434" i="2"/>
  <c r="C1048433" i="2"/>
  <c r="D1048432" i="2"/>
  <c r="B70" i="2"/>
  <c r="B69" i="2"/>
  <c r="L34" i="2"/>
  <c r="L33" i="2"/>
  <c r="L32" i="2"/>
  <c r="L30" i="2"/>
  <c r="L29" i="2"/>
  <c r="L28" i="2"/>
  <c r="L26" i="2"/>
  <c r="L25" i="2"/>
  <c r="L24" i="2"/>
  <c r="L22" i="2"/>
  <c r="L21" i="2"/>
  <c r="L20" i="2"/>
  <c r="L18" i="2"/>
  <c r="L17" i="2"/>
  <c r="L16" i="2"/>
  <c r="L14" i="2"/>
  <c r="L13" i="2"/>
  <c r="L12" i="2"/>
  <c r="L10" i="2"/>
  <c r="L9" i="2"/>
  <c r="L8" i="2"/>
  <c r="L7" i="2"/>
  <c r="E1" i="2"/>
  <c r="D1" i="2"/>
  <c r="C1" i="2"/>
</calcChain>
</file>

<file path=xl/sharedStrings.xml><?xml version="1.0" encoding="utf-8"?>
<sst xmlns="http://schemas.openxmlformats.org/spreadsheetml/2006/main" count="385" uniqueCount="216">
  <si>
    <t>PACK SIZE</t>
  </si>
  <si>
    <t>UNIT</t>
  </si>
  <si>
    <t>FA004</t>
  </si>
  <si>
    <t>FS047</t>
  </si>
  <si>
    <t>Zanzibar Spices Tea Masala Ground 100G</t>
  </si>
  <si>
    <t>6161113000036</t>
  </si>
  <si>
    <t>60 x 100Gm</t>
  </si>
  <si>
    <t>6kg</t>
  </si>
  <si>
    <t>100Gms</t>
  </si>
  <si>
    <t>FA003</t>
  </si>
  <si>
    <t>FS048</t>
  </si>
  <si>
    <t>Zanzibar Spices Black Pepper Ground 100G</t>
  </si>
  <si>
    <t>6161113000340</t>
  </si>
  <si>
    <t>FA002</t>
  </si>
  <si>
    <t>FS049</t>
  </si>
  <si>
    <t>Zanzibar Spices Beef Masala Ground 100G</t>
  </si>
  <si>
    <t>6161113000210</t>
  </si>
  <si>
    <t>fa012</t>
  </si>
  <si>
    <t>FS051</t>
  </si>
  <si>
    <t>Zanzibar Biriani Masala Spices 100G</t>
  </si>
  <si>
    <t>6161113000104</t>
  </si>
  <si>
    <t>FS052</t>
  </si>
  <si>
    <t>Zanzibar Cardamon Ground Spices 100G</t>
  </si>
  <si>
    <t>6161113000289</t>
  </si>
  <si>
    <t>FA008</t>
  </si>
  <si>
    <t>FS053</t>
  </si>
  <si>
    <t>Zanzibar Cayenne Chilli Powder 100G</t>
  </si>
  <si>
    <t>6161113000517</t>
  </si>
  <si>
    <t>FA007</t>
  </si>
  <si>
    <t>FS054</t>
  </si>
  <si>
    <t>Zanzibar Spices Chicken Masala Ground 100G</t>
  </si>
  <si>
    <t>6161113000197</t>
  </si>
  <si>
    <t>FS055</t>
  </si>
  <si>
    <t>Zanzibar Spices Chilli Flakes 100G</t>
  </si>
  <si>
    <t>6161113000524</t>
  </si>
  <si>
    <t>FS056</t>
  </si>
  <si>
    <t>Zanzibar Spices Chips Masala 100G</t>
  </si>
  <si>
    <t>6161113000241</t>
  </si>
  <si>
    <t>FA009</t>
  </si>
  <si>
    <t>FS057</t>
  </si>
  <si>
    <t>Zanzibar Spices Cinnamon Ground 100G</t>
  </si>
  <si>
    <t>6161113000265</t>
  </si>
  <si>
    <t>FA010</t>
  </si>
  <si>
    <t>FS058</t>
  </si>
  <si>
    <t>Zanzibar Spices Cloves Ground 100G</t>
  </si>
  <si>
    <t>6161113000449</t>
  </si>
  <si>
    <t>FS059</t>
  </si>
  <si>
    <t>Zanzibar Spices Coriander Ground 100G</t>
  </si>
  <si>
    <t>6161113000388</t>
  </si>
  <si>
    <t>FS060</t>
  </si>
  <si>
    <t>Zanzibar Spices Cummin Ground 100G</t>
  </si>
  <si>
    <t>6161113000425</t>
  </si>
  <si>
    <t>FG002</t>
  </si>
  <si>
    <t>FS061</t>
  </si>
  <si>
    <t>Zanzibar Spices Curry Powder Ground 100G</t>
  </si>
  <si>
    <t>6161113000050</t>
  </si>
  <si>
    <t>FG001</t>
  </si>
  <si>
    <t>FS062</t>
  </si>
  <si>
    <t>Zanzibar Dhana Jeera Spices 100G</t>
  </si>
  <si>
    <t>6161113000470</t>
  </si>
  <si>
    <t>FS063</t>
  </si>
  <si>
    <t>Zanzibar Spices Fish Masala Ground 100G</t>
  </si>
  <si>
    <t>6161113000357</t>
  </si>
  <si>
    <t>FS064</t>
  </si>
  <si>
    <t>Zanzibar Spices Garam Masala 100G</t>
  </si>
  <si>
    <t>6161113000296</t>
  </si>
  <si>
    <t>FS065</t>
  </si>
  <si>
    <t>Zanzibar Spices Garlic Powder 100G</t>
  </si>
  <si>
    <t>6161113000166</t>
  </si>
  <si>
    <t>FG006</t>
  </si>
  <si>
    <t>FS066</t>
  </si>
  <si>
    <t>Zanzibar Ginger Masala Ground 100G</t>
  </si>
  <si>
    <t>6161113000173</t>
  </si>
  <si>
    <t>FG005</t>
  </si>
  <si>
    <t>FS067</t>
  </si>
  <si>
    <t>Zanzibar Spices Githeri Masala 100G</t>
  </si>
  <si>
    <t>6161113000234</t>
  </si>
  <si>
    <t>FS068</t>
  </si>
  <si>
    <t>Zanzibar Spices Mixed 100G</t>
  </si>
  <si>
    <t>6161113000111</t>
  </si>
  <si>
    <t>FS069</t>
  </si>
  <si>
    <t>Zanzibar Spices Paprika 100G</t>
  </si>
  <si>
    <t>6161113000074</t>
  </si>
  <si>
    <t>FV001</t>
  </si>
  <si>
    <t>FS070</t>
  </si>
  <si>
    <t>Zanzibar Spices Basil 20G</t>
  </si>
  <si>
    <t>6161113000142</t>
  </si>
  <si>
    <t>60 x 20Gms</t>
  </si>
  <si>
    <t>2kg</t>
  </si>
  <si>
    <t>FV002</t>
  </si>
  <si>
    <t>FS071</t>
  </si>
  <si>
    <t>Zanzibar Spices Herbs De Provence 20G</t>
  </si>
  <si>
    <t>6161113000319</t>
  </si>
  <si>
    <t>FS073</t>
  </si>
  <si>
    <t>Zanzibar Spices Oregano 20G</t>
  </si>
  <si>
    <t>6161113000135</t>
  </si>
  <si>
    <t>FG025</t>
  </si>
  <si>
    <t>FS074</t>
  </si>
  <si>
    <t>Zanzibar Spices Parsley 20G</t>
  </si>
  <si>
    <t>6161113000463</t>
  </si>
  <si>
    <t>FG012</t>
  </si>
  <si>
    <t>FS075</t>
  </si>
  <si>
    <t>Zanzibar Spices Rosemary Leaves 20G</t>
  </si>
  <si>
    <t>6161113000401</t>
  </si>
  <si>
    <t>FG013</t>
  </si>
  <si>
    <t>FS076</t>
  </si>
  <si>
    <t>Zanzibar Spices Tumeric 100G</t>
  </si>
  <si>
    <t>6161113000258</t>
  </si>
  <si>
    <t>FG032</t>
  </si>
  <si>
    <t>FS077</t>
  </si>
  <si>
    <t>Zanzibar Spices Pilau Masala Ground 100G</t>
  </si>
  <si>
    <t>6161113000012</t>
  </si>
  <si>
    <t>FS080</t>
  </si>
  <si>
    <t>Zanzibar Spices Tumeric 50 G</t>
  </si>
  <si>
    <t>6161104671726</t>
  </si>
  <si>
    <t>1 x 72</t>
  </si>
  <si>
    <t>3.6KG</t>
  </si>
  <si>
    <t>50Gms</t>
  </si>
  <si>
    <t>FS081</t>
  </si>
  <si>
    <t>Zanzibar Spices Paprika 50 G</t>
  </si>
  <si>
    <t>6161104671832</t>
  </si>
  <si>
    <t>FS082</t>
  </si>
  <si>
    <t>Zanzibar Ginger Masala Ground 50 G</t>
  </si>
  <si>
    <t>FS083</t>
  </si>
  <si>
    <t>FS084</t>
  </si>
  <si>
    <t>Zanzibar Spices Garlic Powder 50 G</t>
  </si>
  <si>
    <t>FS085</t>
  </si>
  <si>
    <t>Zanzibar Spices Black Pepper Ground 50 G</t>
  </si>
  <si>
    <t>FS086</t>
  </si>
  <si>
    <t>Zanzibar Spices Pilau Masala Ground 50 G</t>
  </si>
  <si>
    <t>FS087</t>
  </si>
  <si>
    <t>Zanzibar Spices Tea Masala Ground 50 G</t>
  </si>
  <si>
    <t>FS088</t>
  </si>
  <si>
    <t>Zanzibar Spices Cinnamon Ground 50 G</t>
  </si>
  <si>
    <t>FS089</t>
  </si>
  <si>
    <t>Zanzibar Spices Beef Masala Ground 50G</t>
  </si>
  <si>
    <t>FS090</t>
  </si>
  <si>
    <t>Zanzibar Spices Berbere Ethi Blend 50G</t>
  </si>
  <si>
    <t>FS091</t>
  </si>
  <si>
    <t>Zanzibar Biriani Masala Spices 50G</t>
  </si>
  <si>
    <t>FS092</t>
  </si>
  <si>
    <t>Zanzibar Cardamom Ground Spices 50G</t>
  </si>
  <si>
    <t>FS093</t>
  </si>
  <si>
    <t>Zanzibar Spices Chicken Masala Ground 50G</t>
  </si>
  <si>
    <t>FS094</t>
  </si>
  <si>
    <t>Zanzibar Spices Chilli Flakes 50G</t>
  </si>
  <si>
    <t>FS095</t>
  </si>
  <si>
    <t>Zanzibar Spices Chips Masala 50G</t>
  </si>
  <si>
    <t>FS096</t>
  </si>
  <si>
    <t>FS097</t>
  </si>
  <si>
    <t>Zanzibar Spices Coriander Ground 50G</t>
  </si>
  <si>
    <t>FS098</t>
  </si>
  <si>
    <t>FS099</t>
  </si>
  <si>
    <t>Zanzibar Spices Curry Powder Ground 50G</t>
  </si>
  <si>
    <t>FS100</t>
  </si>
  <si>
    <t>Zanzibar Dhana Jeera Spices 50G</t>
  </si>
  <si>
    <t>FS101</t>
  </si>
  <si>
    <t>Zanzibar Spices Fish Masala Ground 50G</t>
  </si>
  <si>
    <t>FS102</t>
  </si>
  <si>
    <t>Zanzibar Spices Garam Masala 50G</t>
  </si>
  <si>
    <t>FS103</t>
  </si>
  <si>
    <t>Zanzibar Spices Githeri Masala 50G</t>
  </si>
  <si>
    <t>FS104</t>
  </si>
  <si>
    <t>Zanzibar Spices Mixed 50G</t>
  </si>
  <si>
    <t>FS105</t>
  </si>
  <si>
    <t>Zanzibar Spices Mchuzi Mix 50G</t>
  </si>
  <si>
    <t>QUICKMART</t>
  </si>
  <si>
    <t>SPICES PRICELIST</t>
  </si>
  <si>
    <t>AS PER HIGHLIGHTED ARE THE NEW PRICE CHANGES</t>
  </si>
  <si>
    <t>CODES</t>
  </si>
  <si>
    <t>ITEMS</t>
  </si>
  <si>
    <t>BARCODE NUMBER</t>
  </si>
  <si>
    <t>PRICE</t>
  </si>
  <si>
    <t>Size</t>
  </si>
  <si>
    <t>Weight</t>
  </si>
  <si>
    <t>PER CASE</t>
  </si>
  <si>
    <t>PER UNIT</t>
  </si>
  <si>
    <t>Cost</t>
  </si>
  <si>
    <t>BUTTERFLY ATTA RED CATEGORY</t>
  </si>
  <si>
    <t>BAR CODES</t>
  </si>
  <si>
    <t>Exclusive VAT</t>
  </si>
  <si>
    <t>Zanzibar Cayenne Chilli  Powder 50 G</t>
  </si>
  <si>
    <t>Zanzibar Spices Cloves Ground  50G</t>
  </si>
  <si>
    <t>Zanzibar Spices Cummin Ground  50G</t>
  </si>
  <si>
    <t>Verified By: DAMARIS</t>
  </si>
  <si>
    <t>DAMARIS</t>
  </si>
  <si>
    <t>Approved By:</t>
  </si>
  <si>
    <t>Nominated Transporter for all Goods to our Clients is Kamongo Waste Paper Ltd</t>
  </si>
  <si>
    <t>NAIVAS LIMITED</t>
  </si>
  <si>
    <t>CARREFOUR</t>
  </si>
  <si>
    <t>All Up country plus Coast Branches which require transport will have an additional charge of Kshs.5 + VAT per Kg (Subject to Change) which will be reflected on the invoice.</t>
  </si>
  <si>
    <t>CHANDARANA SUPERMARKET</t>
  </si>
  <si>
    <t>EASTMATT</t>
  </si>
  <si>
    <t>ESTATES</t>
  </si>
  <si>
    <t>NAIROBI ENVIRONMENT</t>
  </si>
  <si>
    <t>UPCOUNTRY EX-FACTORY</t>
  </si>
  <si>
    <t>DELIVERED BY TRANSPORTER</t>
  </si>
  <si>
    <t>GAME DISCOUNT</t>
  </si>
  <si>
    <t>NAKUMATT</t>
  </si>
  <si>
    <t>NAKUMATT EXPORT</t>
  </si>
  <si>
    <t>TUSKYS</t>
  </si>
  <si>
    <t>UCHUMI</t>
  </si>
  <si>
    <t>UKWALA</t>
  </si>
  <si>
    <t>GENERAL EXPORT</t>
  </si>
  <si>
    <t>FUN AND SHOP</t>
  </si>
  <si>
    <t>BRANDABLES E.A LIMITED</t>
  </si>
  <si>
    <t>ADAMJI MULTI SUPPLIES LTD</t>
  </si>
  <si>
    <t>Customers</t>
  </si>
  <si>
    <t>Unit Price</t>
  </si>
  <si>
    <t>RRP</t>
  </si>
  <si>
    <t>Case Price</t>
  </si>
  <si>
    <t>Nakumatt and Chandarana</t>
  </si>
  <si>
    <t>All Other Customers</t>
  </si>
  <si>
    <t>Delivered by Transporter</t>
  </si>
  <si>
    <t>-</t>
  </si>
  <si>
    <t>TMK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</si>
</sst>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8" formatCode="_(&quot;$&quot;* #,##0.00_);_(&quot;$&quot;* \(#,##0.00\);_(&quot;$&quot;* &quot;-&quot;??_);_(@_)"/>
    <numFmt numFmtId="169" formatCode="_(* #,##0.00_);_(* \(#,##0.00\);_(* &quot;-&quot;??_);_(@_)"/>
    <numFmt numFmtId="170" formatCode="_(* #,##0_);_(* \(#,##0\);_(* &quot;-&quot;??_);_(@_)"/>
    <numFmt numFmtId="171" formatCode="#,##0;[Red]\(#,##0\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b/>
      <sz val="10"/>
      <color indexed="8"/>
      <name val="Verdana"/>
      <family val="2"/>
    </font>
    <font>
      <b/>
      <sz val="10"/>
      <color theme="1"/>
      <name val="Verdana"/>
      <family val="2"/>
    </font>
    <font>
      <sz val="9"/>
      <color theme="1"/>
      <name val="Verdana"/>
      <family val="2"/>
    </font>
    <font>
      <b/>
      <sz val="9"/>
      <color indexed="8"/>
      <name val="Verdana"/>
      <family val="2"/>
    </font>
    <font>
      <b/>
      <sz val="7"/>
      <color theme="1"/>
      <name val="Verdana"/>
      <family val="2"/>
    </font>
    <font>
      <b/>
      <sz val="9"/>
      <color theme="1"/>
      <name val="Verdana"/>
      <family val="2"/>
    </font>
    <font>
      <b/>
      <u/>
      <sz val="9"/>
      <color indexed="8"/>
      <name val="Verdana"/>
      <family val="2"/>
    </font>
    <font>
      <sz val="9"/>
      <color indexed="8"/>
      <name val="Verdana"/>
      <family val="2"/>
    </font>
    <font>
      <sz val="10"/>
      <color indexed="8"/>
      <name val="Verdana"/>
      <family val="2"/>
    </font>
    <font>
      <sz val="9"/>
      <color theme="0"/>
      <name val="Verdana"/>
      <family val="2"/>
    </font>
    <font>
      <sz val="10"/>
      <color theme="0"/>
      <name val="Verdana"/>
      <family val="2"/>
    </font>
    <font>
      <b/>
      <sz val="10"/>
      <color theme="0"/>
      <name val="Verdana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9" fontId="1" fillId="0" borderId="0" applyFont="0" applyFill="0" applyBorder="0" applyAlignment="0" applyProtection="0"/>
  </cellStyleXfs>
  <cellXfs count="84">
    <xf numFmtId="0" fontId="0" fillId="0" borderId="0" xfId="0"/>
    <xf numFmtId="0" fontId="2" fillId="0" borderId="0" xfId="0" applyFont="1"/>
    <xf numFmtId="1" fontId="3" fillId="0" borderId="0" xfId="0" applyNumberFormat="1" applyFont="1" applyAlignment="1">
      <alignment horizontal="left" vertical="top"/>
    </xf>
    <xf numFmtId="0" fontId="3" fillId="0" borderId="0" xfId="0" applyFont="1"/>
    <xf numFmtId="0" fontId="2" fillId="0" borderId="0" xfId="0" applyFont="1" applyAlignment="1">
      <alignment horizontal="center"/>
    </xf>
    <xf numFmtId="4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4" fillId="0" borderId="0" xfId="0" applyFont="1"/>
    <xf numFmtId="0" fontId="5" fillId="0" borderId="0" xfId="0" applyFont="1"/>
    <xf numFmtId="1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" fontId="6" fillId="0" borderId="1" xfId="0" applyNumberFormat="1" applyFont="1" applyBorder="1" applyAlignment="1">
      <alignment horizontal="center" vertical="center"/>
    </xf>
    <xf numFmtId="3" fontId="6" fillId="0" borderId="1" xfId="0" applyNumberFormat="1" applyFont="1" applyBorder="1" applyAlignment="1">
      <alignment horizontal="center" vertical="center"/>
    </xf>
    <xf numFmtId="4" fontId="6" fillId="0" borderId="2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textRotation="90"/>
    </xf>
    <xf numFmtId="0" fontId="7" fillId="0" borderId="0" xfId="0" applyFont="1" applyAlignment="1">
      <alignment horizontal="center" textRotation="90"/>
    </xf>
    <xf numFmtId="0" fontId="6" fillId="0" borderId="0" xfId="0" applyFont="1"/>
    <xf numFmtId="0" fontId="5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/>
    <xf numFmtId="1" fontId="6" fillId="2" borderId="1" xfId="0" quotePrefix="1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center" vertical="center"/>
    </xf>
    <xf numFmtId="4" fontId="6" fillId="2" borderId="2" xfId="0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textRotation="90" wrapText="1" shrinkToFit="1"/>
    </xf>
    <xf numFmtId="1" fontId="10" fillId="0" borderId="1" xfId="0" quotePrefix="1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indent="5"/>
    </xf>
    <xf numFmtId="1" fontId="5" fillId="0" borderId="1" xfId="0" quotePrefix="1" applyNumberFormat="1" applyFont="1" applyBorder="1" applyAlignment="1">
      <alignment horizontal="center" vertical="center"/>
    </xf>
    <xf numFmtId="168" fontId="5" fillId="0" borderId="1" xfId="2" quotePrefix="1" applyFont="1" applyBorder="1" applyAlignment="1">
      <alignment horizontal="center" vertical="center"/>
    </xf>
    <xf numFmtId="1" fontId="5" fillId="0" borderId="0" xfId="0" applyNumberFormat="1" applyFont="1"/>
    <xf numFmtId="2" fontId="5" fillId="0" borderId="0" xfId="0" applyNumberFormat="1" applyFont="1"/>
    <xf numFmtId="169" fontId="5" fillId="0" borderId="0" xfId="3" applyFont="1" applyFill="1"/>
    <xf numFmtId="43" fontId="5" fillId="0" borderId="0" xfId="0" applyNumberFormat="1" applyFont="1"/>
    <xf numFmtId="170" fontId="5" fillId="0" borderId="0" xfId="3" applyNumberFormat="1" applyFont="1" applyFill="1"/>
    <xf numFmtId="1" fontId="8" fillId="0" borderId="0" xfId="0" applyNumberFormat="1" applyFont="1"/>
    <xf numFmtId="0" fontId="5" fillId="3" borderId="0" xfId="0" applyFont="1" applyFill="1"/>
    <xf numFmtId="1" fontId="5" fillId="3" borderId="0" xfId="0" applyNumberFormat="1" applyFont="1" applyFill="1"/>
    <xf numFmtId="1" fontId="2" fillId="0" borderId="0" xfId="0" applyNumberFormat="1" applyFont="1" applyAlignment="1">
      <alignment vertical="top"/>
    </xf>
    <xf numFmtId="3" fontId="2" fillId="0" borderId="0" xfId="0" applyNumberFormat="1" applyFont="1"/>
    <xf numFmtId="14" fontId="2" fillId="0" borderId="3" xfId="0" applyNumberFormat="1" applyFont="1" applyBorder="1"/>
    <xf numFmtId="2" fontId="2" fillId="0" borderId="0" xfId="0" applyNumberFormat="1" applyFont="1"/>
    <xf numFmtId="14" fontId="2" fillId="0" borderId="4" xfId="0" applyNumberFormat="1" applyFont="1" applyBorder="1"/>
    <xf numFmtId="14" fontId="2" fillId="0" borderId="4" xfId="0" applyNumberFormat="1" applyFont="1" applyBorder="1" applyAlignment="1">
      <alignment horizontal="center"/>
    </xf>
    <xf numFmtId="0" fontId="2" fillId="0" borderId="3" xfId="0" applyFont="1" applyBorder="1"/>
    <xf numFmtId="14" fontId="2" fillId="0" borderId="0" xfId="0" applyNumberFormat="1" applyFont="1"/>
    <xf numFmtId="14" fontId="2" fillId="0" borderId="0" xfId="0" applyNumberFormat="1" applyFont="1" applyAlignment="1">
      <alignment horizontal="center"/>
    </xf>
    <xf numFmtId="4" fontId="3" fillId="0" borderId="5" xfId="0" applyNumberFormat="1" applyFont="1" applyBorder="1" applyAlignment="1">
      <alignment horizontal="center"/>
    </xf>
    <xf numFmtId="0" fontId="2" fillId="0" borderId="6" xfId="0" applyFont="1" applyBorder="1"/>
    <xf numFmtId="1" fontId="11" fillId="0" borderId="0" xfId="0" applyNumberFormat="1" applyFont="1" applyAlignment="1">
      <alignment horizontal="left" vertical="top"/>
    </xf>
    <xf numFmtId="0" fontId="12" fillId="0" borderId="0" xfId="0" applyFont="1"/>
    <xf numFmtId="1" fontId="13" fillId="0" borderId="0" xfId="0" applyNumberFormat="1" applyFont="1" applyAlignment="1">
      <alignment horizontal="left" vertical="top"/>
    </xf>
    <xf numFmtId="0" fontId="14" fillId="0" borderId="0" xfId="0" applyFont="1"/>
    <xf numFmtId="0" fontId="13" fillId="0" borderId="0" xfId="0" applyFont="1" applyAlignment="1">
      <alignment horizontal="center"/>
    </xf>
    <xf numFmtId="4" fontId="14" fillId="0" borderId="0" xfId="0" applyNumberFormat="1" applyFont="1" applyAlignment="1">
      <alignment horizontal="center"/>
    </xf>
    <xf numFmtId="3" fontId="14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3" fillId="0" borderId="0" xfId="0" applyFont="1"/>
    <xf numFmtId="43" fontId="12" fillId="0" borderId="0" xfId="0" applyNumberFormat="1" applyFont="1"/>
    <xf numFmtId="1" fontId="3" fillId="0" borderId="0" xfId="0" applyNumberFormat="1" applyFont="1" applyAlignment="1">
      <alignment horizontal="center" vertical="top"/>
    </xf>
    <xf numFmtId="0" fontId="15" fillId="0" borderId="0" xfId="0" applyFont="1"/>
    <xf numFmtId="0" fontId="16" fillId="0" borderId="7" xfId="0" applyFont="1" applyBorder="1"/>
    <xf numFmtId="0" fontId="4" fillId="0" borderId="8" xfId="0" applyFont="1" applyBorder="1"/>
    <xf numFmtId="170" fontId="3" fillId="0" borderId="0" xfId="3" applyNumberFormat="1" applyFont="1" applyAlignment="1">
      <alignment horizontal="center"/>
    </xf>
    <xf numFmtId="0" fontId="3" fillId="0" borderId="0" xfId="0" applyFont="1" applyAlignment="1">
      <alignment horizontal="left"/>
    </xf>
    <xf numFmtId="170" fontId="3" fillId="0" borderId="0" xfId="3" applyNumberFormat="1" applyFont="1" applyAlignment="1">
      <alignment horizontal="left"/>
    </xf>
    <xf numFmtId="4" fontId="3" fillId="0" borderId="0" xfId="0" applyNumberFormat="1" applyFont="1" applyAlignment="1">
      <alignment horizontal="left"/>
    </xf>
    <xf numFmtId="0" fontId="3" fillId="0" borderId="1" xfId="0" applyFont="1" applyBorder="1"/>
    <xf numFmtId="0" fontId="4" fillId="0" borderId="1" xfId="0" applyFont="1" applyBorder="1" applyAlignment="1">
      <alignment horizontal="center"/>
    </xf>
    <xf numFmtId="4" fontId="3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168" fontId="5" fillId="0" borderId="1" xfId="2" quotePrefix="1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/>
    </xf>
    <xf numFmtId="0" fontId="2" fillId="0" borderId="0" xfId="0" applyFont="1" applyFill="1"/>
    <xf numFmtId="9" fontId="5" fillId="0" borderId="0" xfId="0" applyNumberFormat="1" applyFont="1" applyFill="1"/>
    <xf numFmtId="0" fontId="5" fillId="0" borderId="0" xfId="0" applyFont="1" applyFill="1"/>
    <xf numFmtId="43" fontId="5" fillId="0" borderId="0" xfId="1" applyFont="1" applyFill="1"/>
    <xf numFmtId="0" fontId="13" fillId="0" borderId="0" xfId="0" applyFont="1" applyFill="1"/>
    <xf numFmtId="0" fontId="4" fillId="0" borderId="6" xfId="0" applyFont="1" applyFill="1" applyBorder="1" applyAlignment="1">
      <alignment horizontal="center"/>
    </xf>
    <xf numFmtId="171" fontId="2" fillId="0" borderId="0" xfId="3" applyNumberFormat="1" applyFont="1" applyFill="1"/>
    <xf numFmtId="171" fontId="4" fillId="0" borderId="7" xfId="3" applyNumberFormat="1" applyFont="1" applyFill="1" applyBorder="1"/>
    <xf numFmtId="171" fontId="4" fillId="0" borderId="8" xfId="3" applyNumberFormat="1" applyFont="1" applyFill="1" applyBorder="1"/>
  </cellXfs>
  <cellStyles count="4">
    <cellStyle name="Comma" xfId="1" builtinId="3"/>
    <cellStyle name="Comma 2" xfId="3" xr:uid="{2555A295-48D1-4E0B-A628-034824817BFF}"/>
    <cellStyle name="Currency 2" xfId="2" xr:uid="{963451BC-D8E0-4417-BA10-A24300AB52E2}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0</xdr:row>
      <xdr:rowOff>0</xdr:rowOff>
    </xdr:from>
    <xdr:to>
      <xdr:col>2</xdr:col>
      <xdr:colOff>622935</xdr:colOff>
      <xdr:row>4</xdr:row>
      <xdr:rowOff>171449</xdr:rowOff>
    </xdr:to>
    <xdr:pic>
      <xdr:nvPicPr>
        <xdr:cNvPr id="2" name="Picture 1" descr="cid:image001.jpg@01CFF813.0BC76E00">
          <a:extLst>
            <a:ext uri="{FF2B5EF4-FFF2-40B4-BE49-F238E27FC236}">
              <a16:creationId xmlns:a16="http://schemas.microsoft.com/office/drawing/2014/main" id="{3CF28047-B5D5-44D7-B9B9-605A5952372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0"/>
          <a:ext cx="1203960" cy="685799"/>
        </a:xfrm>
        <a:prstGeom prst="rect">
          <a:avLst/>
        </a:prstGeom>
        <a:noFill/>
        <a:ln>
          <a:noFill/>
        </a:ln>
        <a:effectLst>
          <a:innerShdw blurRad="63500" dist="50800" dir="16200000">
            <a:prstClr val="black">
              <a:alpha val="50000"/>
            </a:prstClr>
          </a:innerShdw>
          <a:reflection blurRad="6350" stA="3000" endPos="10000" dist="50800" dir="5400000" sy="-100000" algn="bl" rotWithShape="0"/>
          <a:softEdge rad="0"/>
        </a:effectLst>
        <a:scene3d>
          <a:camera prst="orthographicFront"/>
          <a:lightRig rig="threePt" dir="t"/>
        </a:scene3d>
        <a:sp3d extrusionH="76200">
          <a:extrusionClr>
            <a:schemeClr val="tx1"/>
          </a:extrusionClr>
        </a:sp3d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piceworldltd.sharepoint.com/sites/SHAREDSWLSTORAGEDOCUMENTS/SWLSTORAGR%20SHARED%20DOCUMENTS/Spice%20World%20Team%20Folder/Master%20Pricelist/Master%20Price%20list-%20Latest%20with%20naivas%20margins.xlsx" TargetMode="External"/><Relationship Id="rId1" Type="http://schemas.openxmlformats.org/officeDocument/2006/relationships/externalLinkPath" Target="https://spiceworldltd-my.sharepoint.com/personal/salesanalyst_spiceworldltd_co_ke/Documents/Desktop/Joe%20Reports/Pricelist/Prices%202024/Master%20Price%20list-%20Latest%20with%20naivas%20margins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harles\Downloads\Copy%20of%20Spices%20Pricelist%202026%20USD.xlsx" TargetMode="External"/><Relationship Id="rId1" Type="http://schemas.openxmlformats.org/officeDocument/2006/relationships/externalLinkPath" Target="file:///C:\Users\Charles\Downloads\Copy%20of%20Spices%20Pricelist%202026%20US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a"/>
      <sheetName val="Main Price List Summary"/>
      <sheetName val="CARREFOUR"/>
      <sheetName val="Carre Four Nov."/>
      <sheetName val="Nakumatt Export"/>
      <sheetName val="Tusker Mattress"/>
      <sheetName val="DEFCO"/>
      <sheetName val="General Export"/>
      <sheetName val="GeneralXX"/>
      <sheetName val="Naivas Limited"/>
      <sheetName val="General Trade"/>
      <sheetName val="Peter Mulei"/>
      <sheetName val="Notes"/>
      <sheetName val="Sheet1"/>
      <sheetName val="Tuskys"/>
      <sheetName val="Delivered"/>
      <sheetName val="NAIROBI ENVIR"/>
      <sheetName val="TUSKYS PRICE CHANGE TEMPLATE"/>
      <sheetName val="Price Change Analysis"/>
    </sheetNames>
    <sheetDataSet>
      <sheetData sheetId="0">
        <row r="2">
          <cell r="B2" t="str">
            <v>NAIVAS LIMITED Atta Butterfly Red 15kg</v>
          </cell>
          <cell r="C2" t="str">
            <v>NAIVAS LIMITED</v>
          </cell>
          <cell r="D2">
            <v>2156</v>
          </cell>
        </row>
        <row r="3">
          <cell r="B3" t="str">
            <v>NAIVAS LIMITED Atta Butterfly Red 5kg</v>
          </cell>
          <cell r="C3" t="str">
            <v>NAIVAS LIMITED</v>
          </cell>
          <cell r="D3">
            <v>2876</v>
          </cell>
          <cell r="E3" t="str">
            <v>11500004</v>
          </cell>
        </row>
        <row r="4">
          <cell r="B4" t="str">
            <v>NAIVAS LIMITED Atta Butterfly Red 2kg</v>
          </cell>
          <cell r="C4" t="str">
            <v>NAIVAS LIMITED</v>
          </cell>
          <cell r="D4">
            <v>3516</v>
          </cell>
          <cell r="E4" t="str">
            <v>11500001</v>
          </cell>
        </row>
        <row r="5">
          <cell r="B5" t="str">
            <v>NAIVAS LIMITED Atta Butterfly Red 1kg</v>
          </cell>
          <cell r="C5" t="str">
            <v>NAIVAS LIMITED</v>
          </cell>
          <cell r="D5">
            <v>3528</v>
          </cell>
          <cell r="E5" t="str">
            <v>11500003</v>
          </cell>
        </row>
        <row r="6">
          <cell r="B6" t="str">
            <v>NAIVAS LIMITED Atta Butterfly White 5kg</v>
          </cell>
          <cell r="C6" t="str">
            <v>NAIVAS LIMITED</v>
          </cell>
          <cell r="D6">
            <v>3056</v>
          </cell>
        </row>
        <row r="7">
          <cell r="B7" t="str">
            <v>NAIVAS LIMITED Atta KAMAL 15kg</v>
          </cell>
          <cell r="C7" t="str">
            <v>NAIVAS LIMITED</v>
          </cell>
          <cell r="D7">
            <v>1860</v>
          </cell>
        </row>
        <row r="8">
          <cell r="B8" t="str">
            <v>NAIVAS LIMITED Atta KAMAL  2kg</v>
          </cell>
          <cell r="C8" t="str">
            <v>NAIVAS LIMITED</v>
          </cell>
          <cell r="D8">
            <v>3036</v>
          </cell>
          <cell r="E8" t="str">
            <v>11500302</v>
          </cell>
        </row>
        <row r="9">
          <cell r="B9" t="str">
            <v>NAIVAS LIMITED Gram Flour Butterfly 2kg</v>
          </cell>
          <cell r="C9" t="str">
            <v>NAIVAS LIMITED</v>
          </cell>
          <cell r="D9">
            <v>6000</v>
          </cell>
          <cell r="E9" t="str">
            <v>11500043</v>
          </cell>
        </row>
        <row r="10">
          <cell r="B10" t="str">
            <v>NAIVAS LIMITED Gram Flour Butterfly 1kg</v>
          </cell>
          <cell r="C10" t="str">
            <v>NAIVAS LIMITED</v>
          </cell>
          <cell r="D10">
            <v>6000</v>
          </cell>
          <cell r="E10" t="str">
            <v>11500005</v>
          </cell>
        </row>
        <row r="11">
          <cell r="B11" t="str">
            <v>NAIVAS LIMITED Gram Flour KAMAL 2kg</v>
          </cell>
          <cell r="C11" t="str">
            <v>NAIVAS LIMITED</v>
          </cell>
          <cell r="D11">
            <v>4296</v>
          </cell>
          <cell r="E11" t="str">
            <v>11500279</v>
          </cell>
        </row>
        <row r="12">
          <cell r="B12" t="str">
            <v>NAIVAS LIMITED Gram Flour KAMAL 1kg</v>
          </cell>
          <cell r="C12" t="str">
            <v>NAIVAS LIMITED</v>
          </cell>
          <cell r="D12">
            <v>4296</v>
          </cell>
          <cell r="E12" t="str">
            <v>11500278</v>
          </cell>
        </row>
        <row r="13">
          <cell r="B13" t="str">
            <v>NAIVAS LIMITED Butterfly Vermicelli 1kg</v>
          </cell>
          <cell r="C13" t="str">
            <v>NAIVAS LIMITED</v>
          </cell>
          <cell r="D13">
            <v>3910.3448275862074</v>
          </cell>
          <cell r="E13" t="str">
            <v>20000009</v>
          </cell>
        </row>
        <row r="14">
          <cell r="B14" t="str">
            <v>NAIVAS LIMITED Butterfly Vermicelli 500gm</v>
          </cell>
          <cell r="C14" t="str">
            <v>NAIVAS LIMITED</v>
          </cell>
          <cell r="D14">
            <v>3910.3448275862074</v>
          </cell>
          <cell r="E14" t="str">
            <v>20000010</v>
          </cell>
        </row>
        <row r="15">
          <cell r="B15" t="str">
            <v>NAIVAS LIMITED Butterfly Green Gram Polished 5Kg</v>
          </cell>
          <cell r="C15" t="str">
            <v>NAIVAS LIMITED</v>
          </cell>
          <cell r="D15">
            <v>4281.75</v>
          </cell>
          <cell r="E15">
            <v>0</v>
          </cell>
        </row>
        <row r="16">
          <cell r="B16" t="str">
            <v>NAIVAS LIMITED Butterfly Toordal Washed 5Kg</v>
          </cell>
          <cell r="C16" t="str">
            <v>NAIVAS LIMITED</v>
          </cell>
          <cell r="D16">
            <v>8390.25</v>
          </cell>
          <cell r="E16">
            <v>0</v>
          </cell>
        </row>
        <row r="17">
          <cell r="B17" t="str">
            <v>NAIVAS LIMITED SHARJAH Pasta PIPETTE PICCOLE 500gm</v>
          </cell>
          <cell r="C17" t="str">
            <v>NAIVAS LIMITED</v>
          </cell>
          <cell r="D17">
            <v>1450</v>
          </cell>
          <cell r="E17" t="str">
            <v>20011012</v>
          </cell>
        </row>
        <row r="18">
          <cell r="B18" t="str">
            <v>NAIVAS LIMITED SHARJAH Pasta PIPETTE MEDIE 500gm</v>
          </cell>
          <cell r="C18" t="str">
            <v>NAIVAS LIMITED</v>
          </cell>
          <cell r="D18">
            <v>1450</v>
          </cell>
          <cell r="E18" t="str">
            <v>20011013</v>
          </cell>
        </row>
        <row r="19">
          <cell r="B19" t="str">
            <v>NAIVAS LIMITED SHARJAH Pasta PIPE RIGATE 500gm</v>
          </cell>
          <cell r="C19" t="str">
            <v>NAIVAS LIMITED</v>
          </cell>
          <cell r="D19">
            <v>1450</v>
          </cell>
          <cell r="E19" t="str">
            <v>20011016</v>
          </cell>
        </row>
        <row r="20">
          <cell r="B20" t="str">
            <v>NAIVAS LIMITED SHARJAH Pasta FUSILLI  500gm</v>
          </cell>
          <cell r="C20" t="str">
            <v>NAIVAS LIMITED</v>
          </cell>
          <cell r="D20">
            <v>1450</v>
          </cell>
          <cell r="E20" t="str">
            <v>20011009</v>
          </cell>
        </row>
        <row r="21">
          <cell r="B21" t="str">
            <v>NAIVAS LIMITED SHARJAH Pasta CONCHIGLIE 500gm</v>
          </cell>
          <cell r="C21" t="str">
            <v>NAIVAS LIMITED</v>
          </cell>
          <cell r="D21">
            <v>1450</v>
          </cell>
          <cell r="E21" t="str">
            <v>20011014</v>
          </cell>
        </row>
        <row r="22">
          <cell r="B22" t="str">
            <v>NAIVAS LIMITED SHARJAH Pasta SHELL 500gm</v>
          </cell>
          <cell r="C22" t="str">
            <v>NAIVAS LIMITED</v>
          </cell>
          <cell r="D22">
            <v>1450</v>
          </cell>
          <cell r="E22" t="str">
            <v>20011015</v>
          </cell>
        </row>
        <row r="23">
          <cell r="B23" t="str">
            <v>NAIVAS LIMITED BUTTERFLY GREEN GRAMS POLISHED 1kg</v>
          </cell>
          <cell r="C23" t="str">
            <v>NAIVAS LIMITED</v>
          </cell>
          <cell r="D23">
            <v>4152</v>
          </cell>
          <cell r="E23" t="str">
            <v>19500003</v>
          </cell>
        </row>
        <row r="24">
          <cell r="B24" t="str">
            <v>NAIVAS LIMITED BUTTERFLY GREEN GRAMS POLISHED 500gm</v>
          </cell>
          <cell r="C24" t="str">
            <v>NAIVAS LIMITED</v>
          </cell>
          <cell r="D24">
            <v>3480</v>
          </cell>
          <cell r="E24" t="str">
            <v>20000553</v>
          </cell>
        </row>
        <row r="25">
          <cell r="B25" t="str">
            <v>NAIVAS LIMITED BUTTERFLY GREEN GRAMS (MUNG) 1Kg</v>
          </cell>
          <cell r="C25" t="str">
            <v>NAIVAS LIMITED</v>
          </cell>
          <cell r="D25">
            <v>4728</v>
          </cell>
          <cell r="E25" t="str">
            <v>20011017</v>
          </cell>
        </row>
        <row r="26">
          <cell r="B26" t="str">
            <v>NAIVAS LIMITED BUTTERFLY YELLOW GRAMS (CHANA) 1Kg</v>
          </cell>
          <cell r="C26" t="str">
            <v>NAIVAS LIMITED</v>
          </cell>
          <cell r="D26">
            <v>3120</v>
          </cell>
          <cell r="E26" t="str">
            <v>20001200</v>
          </cell>
        </row>
        <row r="27">
          <cell r="B27" t="str">
            <v>NAIVAS LIMITED BUTTERFLY BLACK GRAMS (URAD) 1Kg</v>
          </cell>
          <cell r="C27" t="str">
            <v>NAIVAS LIMITED</v>
          </cell>
          <cell r="D27">
            <v>8136</v>
          </cell>
        </row>
        <row r="28">
          <cell r="B28" t="str">
            <v>NAIVAS LIMITED BUTTERFLY POPCORN KERNELS 1Kg</v>
          </cell>
          <cell r="C28" t="str">
            <v>NAIVAS LIMITED</v>
          </cell>
          <cell r="D28">
            <v>8880</v>
          </cell>
          <cell r="E28" t="str">
            <v>20000008</v>
          </cell>
        </row>
        <row r="29">
          <cell r="B29" t="str">
            <v>NAIVAS LIMITED BUTTERFLY POPCORN KERNELS 500Gm</v>
          </cell>
          <cell r="C29" t="str">
            <v>NAIVAS LIMITED</v>
          </cell>
          <cell r="D29">
            <v>7400</v>
          </cell>
          <cell r="E29" t="str">
            <v>20000250</v>
          </cell>
        </row>
        <row r="30">
          <cell r="B30" t="str">
            <v>NAIVAS LIMITED FRESH IMPORTED POPCORN 1 X 25KG</v>
          </cell>
          <cell r="C30" t="str">
            <v>NAIVAS LIMITED</v>
          </cell>
          <cell r="D30">
            <v>7500</v>
          </cell>
        </row>
        <row r="31">
          <cell r="B31" t="str">
            <v>NAIVAS LIMITED BUTTERFLY GREEN LENTILS (MASOOR/KAMANDE) 1Kg</v>
          </cell>
          <cell r="C31" t="str">
            <v>NAIVAS LIMITED</v>
          </cell>
          <cell r="D31">
            <v>9816</v>
          </cell>
          <cell r="E31" t="str">
            <v>20001003</v>
          </cell>
        </row>
        <row r="32">
          <cell r="B32" t="str">
            <v>NAIVAS LIMITED BUTTERFLY GREEN LENTILS (MASOOR/KAMANDE) 500Gm</v>
          </cell>
          <cell r="C32" t="str">
            <v>NAIVAS LIMITED</v>
          </cell>
          <cell r="D32">
            <v>8200</v>
          </cell>
        </row>
        <row r="33">
          <cell r="B33" t="str">
            <v>NAIVAS LIMITED BUTTERFLY BLACK BEAN (NJAHI/LABLAB BEANS) 1Kg</v>
          </cell>
          <cell r="C33" t="str">
            <v>NAIVAS LIMITED</v>
          </cell>
          <cell r="D33">
            <v>5736</v>
          </cell>
          <cell r="E33" t="str">
            <v>20000797</v>
          </cell>
        </row>
        <row r="34">
          <cell r="B34" t="str">
            <v>NAIVAS LIMITED BUTTERFLY YELLOW KIDNEY BEANS 1 Kg</v>
          </cell>
          <cell r="C34" t="str">
            <v>NAIVAS LIMITED</v>
          </cell>
          <cell r="D34">
            <v>7008</v>
          </cell>
          <cell r="E34" t="str">
            <v>20001206</v>
          </cell>
        </row>
        <row r="35">
          <cell r="B35" t="str">
            <v>NAIVAS LIMITED BUTTERFLY RED KIDNEY BEANS 1Kg</v>
          </cell>
          <cell r="C35" t="str">
            <v>NAIVAS LIMITED</v>
          </cell>
          <cell r="D35">
            <v>6456</v>
          </cell>
          <cell r="E35" t="str">
            <v>20001197</v>
          </cell>
        </row>
        <row r="36">
          <cell r="B36" t="str">
            <v>NAIVAS LIMITED BUTTERFLY PIGEON PEAS (TOOR) 1 Kg</v>
          </cell>
          <cell r="C36" t="str">
            <v>NAIVAS LIMITED</v>
          </cell>
          <cell r="D36">
            <v>6360</v>
          </cell>
          <cell r="E36" t="str">
            <v>20011019</v>
          </cell>
        </row>
        <row r="37">
          <cell r="B37" t="str">
            <v>NAIVAS LIMITED BUTTERFLY  DRIED PEAS WHITE (MATAR) 1Kg</v>
          </cell>
          <cell r="C37" t="str">
            <v>NAIVAS LIMITED</v>
          </cell>
          <cell r="D37">
            <v>5184</v>
          </cell>
          <cell r="E37" t="str">
            <v>20001199</v>
          </cell>
        </row>
        <row r="38">
          <cell r="B38" t="str">
            <v>NAIVAS LIMITED BUTTERFLY DRIED PEAS GREEN (MATAR) 1Kg</v>
          </cell>
          <cell r="C38" t="str">
            <v>NAIVAS LIMITED</v>
          </cell>
          <cell r="D38">
            <v>5640</v>
          </cell>
        </row>
        <row r="39">
          <cell r="B39" t="str">
            <v>NAIVAS LIMITED BUTTERFLY BUTTER BEANS (LIMA BEANS) 1Kg</v>
          </cell>
          <cell r="C39" t="str">
            <v>NAIVAS LIMITED</v>
          </cell>
          <cell r="D39">
            <v>9168</v>
          </cell>
        </row>
        <row r="40">
          <cell r="B40" t="str">
            <v>NAIVAS LIMITED BUTTERFLY KENYAN KIDNEY BEANS (NYAYO BEANS) 1Kg</v>
          </cell>
          <cell r="C40" t="str">
            <v>NAIVAS LIMITED</v>
          </cell>
          <cell r="D40">
            <v>6480</v>
          </cell>
          <cell r="E40" t="str">
            <v>20000797</v>
          </cell>
        </row>
        <row r="41">
          <cell r="B41" t="str">
            <v>NAIVAS LIMITED BUTTERFLY COW PEAS RED (CHORA) 1Kg</v>
          </cell>
          <cell r="C41" t="str">
            <v>NAIVAS LIMITED</v>
          </cell>
          <cell r="D41">
            <v>5640</v>
          </cell>
        </row>
        <row r="42">
          <cell r="B42" t="str">
            <v>NAIVAS LIMITED BUTTERFLY COW PEAS WHITE (CHORA BEANS) 1Kg</v>
          </cell>
          <cell r="C42" t="str">
            <v>NAIVAS LIMITED</v>
          </cell>
          <cell r="D42">
            <v>3840</v>
          </cell>
          <cell r="E42" t="str">
            <v>20001196</v>
          </cell>
        </row>
        <row r="43">
          <cell r="B43" t="str">
            <v>NAIVAS LIMITED BUTTERFLY COW PEAS KHAKI (CHORA) 1Kg</v>
          </cell>
          <cell r="C43" t="str">
            <v>NAIVAS LIMITED</v>
          </cell>
          <cell r="D43">
            <v>2760</v>
          </cell>
        </row>
        <row r="44">
          <cell r="B44" t="str">
            <v>NAIVAS LIMITED BUTTERFLY CHICK PEAS (KABULI CHANA/GARBANZO) 1 Kg</v>
          </cell>
          <cell r="C44" t="str">
            <v>NAIVAS LIMITED</v>
          </cell>
          <cell r="D44">
            <v>9192</v>
          </cell>
          <cell r="E44" t="str">
            <v>20001198</v>
          </cell>
        </row>
        <row r="45">
          <cell r="B45" t="str">
            <v>NAIVAS LIMITED BUTTERFLY PINTO BEANS (MWITTEMANIA BEANS) 1Kg</v>
          </cell>
          <cell r="C45" t="str">
            <v>NAIVAS LIMITED</v>
          </cell>
          <cell r="D45">
            <v>5040</v>
          </cell>
        </row>
        <row r="46">
          <cell r="B46" t="str">
            <v>NAIVAS LIMITED BUTTERFLY ROSECOCO BEANS BROWN 1KG</v>
          </cell>
          <cell r="C46" t="str">
            <v>NAIVAS LIMITED</v>
          </cell>
          <cell r="D46">
            <v>6888</v>
          </cell>
          <cell r="E46" t="str">
            <v>20001202</v>
          </cell>
        </row>
        <row r="47">
          <cell r="B47" t="str">
            <v>NAIVAS LIMITED BUTTERFLY HARICOT BEANS RED (WAIRIMU BEANS) 1Kg</v>
          </cell>
          <cell r="C47" t="str">
            <v>NAIVAS LIMITED</v>
          </cell>
          <cell r="D47">
            <v>4800</v>
          </cell>
        </row>
        <row r="48">
          <cell r="B48" t="str">
            <v>NAIVAS LIMITED BUTTERFLY MUNG DAL SPLIT (GREEN GRAM SPLIT) 1Kg</v>
          </cell>
          <cell r="C48" t="str">
            <v>NAIVAS LIMITED</v>
          </cell>
          <cell r="D48">
            <v>5520</v>
          </cell>
          <cell r="E48" t="str">
            <v>20000007</v>
          </cell>
        </row>
        <row r="49">
          <cell r="B49" t="str">
            <v>NAIVAS LIMITED BUTTERFLY MUNG DAL SPLIT (GREEN GRAM SPLIT) 500g</v>
          </cell>
          <cell r="C49" t="str">
            <v>NAIVAS LIMITED</v>
          </cell>
          <cell r="D49">
            <v>4600</v>
          </cell>
          <cell r="E49" t="str">
            <v>20000648</v>
          </cell>
        </row>
        <row r="50">
          <cell r="B50" t="str">
            <v>NAIVAS LIMITED BUTTERFLY MUNG DAL WASHED (GREEN PEELED) 1Kg</v>
          </cell>
          <cell r="C50" t="str">
            <v>NAIVAS LIMITED</v>
          </cell>
          <cell r="D50">
            <v>6240</v>
          </cell>
        </row>
        <row r="51">
          <cell r="B51" t="str">
            <v>NAIVAS LIMITED BUTTERFLY MUNG DAL OILY (PEELED AND OILED) 1Kg</v>
          </cell>
          <cell r="C51" t="str">
            <v>NAIVAS LIMITED</v>
          </cell>
          <cell r="D51">
            <v>6384</v>
          </cell>
        </row>
        <row r="52">
          <cell r="B52" t="str">
            <v>NAIVAS LIMITED BUTTERFLY URAD DAL WASHED (PEELED ) 1Kg</v>
          </cell>
          <cell r="C52" t="str">
            <v>NAIVAS LIMITED</v>
          </cell>
          <cell r="D52">
            <v>9720</v>
          </cell>
          <cell r="E52" t="str">
            <v>20001204</v>
          </cell>
        </row>
        <row r="53">
          <cell r="B53" t="str">
            <v>NAIVAS LIMITED BUTTERFLY BLACK GRAM SPLIT 1kg</v>
          </cell>
          <cell r="C53" t="str">
            <v>NAIVAS LIMITED</v>
          </cell>
          <cell r="D53">
            <v>9240</v>
          </cell>
          <cell r="E53" t="str">
            <v>20001201</v>
          </cell>
        </row>
        <row r="54">
          <cell r="B54" t="str">
            <v>NAIVAS LIMITED BUTTERFLY TOOR DAL OILY (PEELED &amp; OILED) 1Kg</v>
          </cell>
          <cell r="C54" t="str">
            <v>NAIVAS LIMITED</v>
          </cell>
          <cell r="D54">
            <v>8352</v>
          </cell>
          <cell r="E54" t="str">
            <v>20001042</v>
          </cell>
        </row>
        <row r="55">
          <cell r="B55" t="str">
            <v>NAIVAS LIMITED BUTTERFLY TOOR DAL WASHED (PEELED) 1Kg</v>
          </cell>
          <cell r="C55" t="str">
            <v>NAIVAS LIMITED</v>
          </cell>
          <cell r="D55">
            <v>8136</v>
          </cell>
          <cell r="E55" t="str">
            <v>20001203</v>
          </cell>
        </row>
        <row r="56">
          <cell r="B56" t="str">
            <v>NAIVAS LIMITED BUTTERFLY CHANA DAL (YELLOW GRAM PEELED) 1Kg</v>
          </cell>
          <cell r="C56" t="str">
            <v>NAIVAS LIMITED</v>
          </cell>
          <cell r="D56">
            <v>5520</v>
          </cell>
          <cell r="E56" t="str">
            <v>20000246</v>
          </cell>
        </row>
        <row r="57">
          <cell r="B57" t="str">
            <v>NAIVAS LIMITED BUTTERFLY MASOOR DAL (RED LENTIL) 1Kg</v>
          </cell>
          <cell r="C57" t="str">
            <v>NAIVAS LIMITED</v>
          </cell>
          <cell r="D57">
            <v>9840</v>
          </cell>
          <cell r="E57" t="str">
            <v>20001205</v>
          </cell>
        </row>
        <row r="58">
          <cell r="B58" t="str">
            <v>NAIVAS LIMITED BUTTERFLY CRACKED WHEAT  1kg</v>
          </cell>
          <cell r="C58" t="str">
            <v>NAIVAS LIMITED</v>
          </cell>
          <cell r="D58">
            <v>3240</v>
          </cell>
          <cell r="E58" t="str">
            <v>20000561</v>
          </cell>
        </row>
        <row r="59">
          <cell r="B59" t="str">
            <v>NAIVAS LIMITED BUTTERFLY SEMOLINA (SOOJI/Rava) 1kg</v>
          </cell>
          <cell r="C59" t="str">
            <v>NAIVAS LIMITED</v>
          </cell>
          <cell r="D59">
            <v>3460</v>
          </cell>
          <cell r="E59" t="str">
            <v>11500626</v>
          </cell>
        </row>
        <row r="60">
          <cell r="B60" t="str">
            <v>NAIVAS LIMITED Pastificio ROMA Semolina Fine 500gm</v>
          </cell>
          <cell r="C60" t="str">
            <v>NAIVAS LIMITED</v>
          </cell>
          <cell r="D60">
            <v>2975</v>
          </cell>
        </row>
        <row r="61">
          <cell r="B61" t="str">
            <v>NAIVAS LIMITED Pastificio ROMA Semolina Coarse 500gm</v>
          </cell>
          <cell r="C61" t="str">
            <v>NAIVAS LIMITED</v>
          </cell>
          <cell r="D61">
            <v>3500</v>
          </cell>
          <cell r="E61" t="str">
            <v>11500627</v>
          </cell>
        </row>
        <row r="62">
          <cell r="B62" t="str">
            <v>NAIVAS LIMITED Pastificio ROMA Spiralli 500gm</v>
          </cell>
          <cell r="C62" t="str">
            <v>NAIVAS LIMITED</v>
          </cell>
          <cell r="D62">
            <v>1800</v>
          </cell>
        </row>
        <row r="63">
          <cell r="B63" t="str">
            <v>NAIVAS LIMITED Pastificio ROMA Penne Pasta 500gm</v>
          </cell>
          <cell r="C63" t="str">
            <v>NAIVAS LIMITED</v>
          </cell>
          <cell r="D63">
            <v>1800</v>
          </cell>
        </row>
        <row r="64">
          <cell r="B64" t="str">
            <v>NAIVAS LIMITED Pastificio ROMA Rigatoni 500gm</v>
          </cell>
          <cell r="C64" t="str">
            <v>NAIVAS LIMITED</v>
          </cell>
          <cell r="D64">
            <v>1800</v>
          </cell>
        </row>
        <row r="65">
          <cell r="B65" t="str">
            <v>NAIVAS LIMITED Pastificio ROMA Conchi 500gm</v>
          </cell>
          <cell r="C65" t="str">
            <v>NAIVAS LIMITED</v>
          </cell>
          <cell r="D65">
            <v>1800</v>
          </cell>
        </row>
        <row r="66">
          <cell r="B66" t="str">
            <v>NAIVAS LIMITED Pastificio ROMA Broken Vermicelli 500gm</v>
          </cell>
          <cell r="C66" t="str">
            <v>NAIVAS LIMITED</v>
          </cell>
          <cell r="D66">
            <v>1800</v>
          </cell>
        </row>
        <row r="67">
          <cell r="B67" t="str">
            <v>NAIVAS LIMITED BUTTERFLY PREMIUM SPAGHETTI   400gm</v>
          </cell>
          <cell r="C67" t="str">
            <v>NAIVAS LIMITED</v>
          </cell>
          <cell r="D67">
            <v>2224.8799999999997</v>
          </cell>
        </row>
        <row r="68">
          <cell r="B68" t="str">
            <v>NAIVAS LIMITED BUTTERFLY STANDARD SPAGHETTI 400gm</v>
          </cell>
          <cell r="C68" t="str">
            <v>NAIVAS LIMITED</v>
          </cell>
          <cell r="D68">
            <v>1658.8</v>
          </cell>
        </row>
        <row r="69">
          <cell r="B69" t="str">
            <v>NAIVAS LIMITED Butterfly Standard Spaghetti 500Gm</v>
          </cell>
          <cell r="C69" t="str">
            <v>NAIVAS LIMITED</v>
          </cell>
          <cell r="D69">
            <v>1995.1999999999998</v>
          </cell>
        </row>
        <row r="70">
          <cell r="B70" t="str">
            <v>CARREFOUR Atta Butterfly Red 15kg</v>
          </cell>
          <cell r="C70" t="str">
            <v>CARREFOUR</v>
          </cell>
          <cell r="D70">
            <v>2156</v>
          </cell>
        </row>
        <row r="71">
          <cell r="B71" t="str">
            <v>CARREFOUR Atta Butterfly Red 5kg</v>
          </cell>
          <cell r="C71" t="str">
            <v>CARREFOUR</v>
          </cell>
          <cell r="D71">
            <v>2876</v>
          </cell>
        </row>
        <row r="72">
          <cell r="B72" t="str">
            <v>CARREFOUR Atta Butterfly Red 2kg</v>
          </cell>
          <cell r="C72" t="str">
            <v>CARREFOUR</v>
          </cell>
          <cell r="D72">
            <v>3516</v>
          </cell>
        </row>
        <row r="73">
          <cell r="B73" t="str">
            <v>CARREFOUR Atta Butterfly Red 1kg</v>
          </cell>
          <cell r="C73" t="str">
            <v>CARREFOUR</v>
          </cell>
          <cell r="D73">
            <v>3528</v>
          </cell>
        </row>
        <row r="74">
          <cell r="B74" t="str">
            <v>CARREFOUR Atta Butterfly White 5kg</v>
          </cell>
          <cell r="C74" t="str">
            <v>CARREFOUR</v>
          </cell>
          <cell r="D74">
            <v>3056</v>
          </cell>
        </row>
        <row r="75">
          <cell r="B75" t="str">
            <v>CARREFOUR Atta KAMAL 15kg</v>
          </cell>
          <cell r="C75" t="str">
            <v>CARREFOUR</v>
          </cell>
          <cell r="D75">
            <v>1860</v>
          </cell>
        </row>
        <row r="76">
          <cell r="B76" t="str">
            <v>CARREFOUR Atta KAMAL  2kg</v>
          </cell>
          <cell r="C76" t="str">
            <v>CARREFOUR</v>
          </cell>
          <cell r="D76">
            <v>3036</v>
          </cell>
        </row>
        <row r="77">
          <cell r="B77" t="str">
            <v>CARREFOUR Gram Flour Butterfly 2kg</v>
          </cell>
          <cell r="C77" t="str">
            <v>CARREFOUR</v>
          </cell>
          <cell r="D77">
            <v>6000</v>
          </cell>
        </row>
        <row r="78">
          <cell r="B78" t="str">
            <v>CARREFOUR Gram Flour Butterfly 1kg</v>
          </cell>
          <cell r="C78" t="str">
            <v>CARREFOUR</v>
          </cell>
          <cell r="D78">
            <v>6000</v>
          </cell>
        </row>
        <row r="79">
          <cell r="B79" t="str">
            <v>CARREFOUR Gram Flour KAMAL 2kg</v>
          </cell>
          <cell r="C79" t="str">
            <v>CARREFOUR</v>
          </cell>
          <cell r="D79">
            <v>4296</v>
          </cell>
        </row>
        <row r="80">
          <cell r="B80" t="str">
            <v>CARREFOUR Gram Flour KAMAL 1kg</v>
          </cell>
          <cell r="C80" t="str">
            <v>CARREFOUR</v>
          </cell>
          <cell r="D80">
            <v>4296</v>
          </cell>
        </row>
        <row r="81">
          <cell r="B81" t="str">
            <v>CARREFOUR Butterfly Vermicelli 1kg</v>
          </cell>
          <cell r="C81" t="str">
            <v>CARREFOUR</v>
          </cell>
          <cell r="D81">
            <v>3910.3448275862074</v>
          </cell>
        </row>
        <row r="82">
          <cell r="B82" t="str">
            <v>CARREFOUR Butterfly Vermicelli 500gm</v>
          </cell>
          <cell r="C82" t="str">
            <v>CARREFOUR</v>
          </cell>
          <cell r="D82">
            <v>3910.3448275862074</v>
          </cell>
        </row>
        <row r="83">
          <cell r="B83" t="str">
            <v>CARREFOUR Butterfly Green Gram Polished 5Kg</v>
          </cell>
          <cell r="C83" t="str">
            <v>CARREFOUR</v>
          </cell>
          <cell r="D83">
            <v>4281.75</v>
          </cell>
        </row>
        <row r="84">
          <cell r="B84" t="str">
            <v>CARREFOUR Butterfly Toordal Washed 5Kg</v>
          </cell>
          <cell r="C84" t="str">
            <v>CARREFOUR</v>
          </cell>
          <cell r="D84">
            <v>8390.25</v>
          </cell>
        </row>
        <row r="85">
          <cell r="B85" t="str">
            <v>CARREFOUR SHARJAH Pasta PIPETTE PICCOLE 500gm</v>
          </cell>
          <cell r="C85" t="str">
            <v>CARREFOUR</v>
          </cell>
          <cell r="D85">
            <v>1450</v>
          </cell>
        </row>
        <row r="86">
          <cell r="B86" t="str">
            <v>CARREFOUR SHARJAH Pasta PIPETTE MEDIE 500gm</v>
          </cell>
          <cell r="C86" t="str">
            <v>CARREFOUR</v>
          </cell>
          <cell r="D86">
            <v>1450</v>
          </cell>
        </row>
        <row r="87">
          <cell r="B87" t="str">
            <v>CARREFOUR SHARJAH Pasta PIPE RIGATE 500gm</v>
          </cell>
          <cell r="C87" t="str">
            <v>CARREFOUR</v>
          </cell>
          <cell r="D87">
            <v>1450</v>
          </cell>
        </row>
        <row r="88">
          <cell r="B88" t="str">
            <v>CARREFOUR SHARJAH Pasta FUSILLI  500gm</v>
          </cell>
          <cell r="C88" t="str">
            <v>CARREFOUR</v>
          </cell>
          <cell r="D88">
            <v>1450</v>
          </cell>
        </row>
        <row r="89">
          <cell r="B89" t="str">
            <v>CARREFOUR SHARJAH Pasta CONCHIGLIE 500gm</v>
          </cell>
          <cell r="C89" t="str">
            <v>CARREFOUR</v>
          </cell>
          <cell r="D89">
            <v>1450</v>
          </cell>
        </row>
        <row r="90">
          <cell r="B90" t="str">
            <v>CARREFOUR SHARJAH Pasta SHELL 500gm</v>
          </cell>
          <cell r="C90" t="str">
            <v>CARREFOUR</v>
          </cell>
          <cell r="D90">
            <v>1450</v>
          </cell>
        </row>
        <row r="91">
          <cell r="B91" t="str">
            <v>CARREFOUR BUTTERFLY GREEN GRAMS POLISHED 1kg</v>
          </cell>
          <cell r="C91" t="str">
            <v>CARREFOUR</v>
          </cell>
          <cell r="D91">
            <v>4152</v>
          </cell>
        </row>
        <row r="92">
          <cell r="B92" t="str">
            <v>CARREFOUR BUTTERFLY GREEN GRAMS POLISHED 500gm</v>
          </cell>
          <cell r="C92" t="str">
            <v>CARREFOUR</v>
          </cell>
          <cell r="D92">
            <v>3480</v>
          </cell>
        </row>
        <row r="93">
          <cell r="B93" t="str">
            <v>CARREFOUR BUTTERFLY GREEN GRAMS (MUNG) 1Kg</v>
          </cell>
          <cell r="C93" t="str">
            <v>CARREFOUR</v>
          </cell>
          <cell r="D93">
            <v>4728</v>
          </cell>
        </row>
        <row r="94">
          <cell r="B94" t="str">
            <v>CARREFOUR BUTTERFLY YELLOW GRAMS (CHANA) 1Kg</v>
          </cell>
          <cell r="C94" t="str">
            <v>CARREFOUR</v>
          </cell>
          <cell r="D94">
            <v>3120</v>
          </cell>
        </row>
        <row r="95">
          <cell r="B95" t="str">
            <v>CARREFOUR BUTTERFLY BLACK GRAMS (URAD) 1Kg</v>
          </cell>
          <cell r="C95" t="str">
            <v>CARREFOUR</v>
          </cell>
          <cell r="D95">
            <v>8136</v>
          </cell>
        </row>
        <row r="96">
          <cell r="B96" t="str">
            <v>CARREFOUR BUTTERFLY POPCORN KERNELS 1Kg</v>
          </cell>
          <cell r="C96" t="str">
            <v>CARREFOUR</v>
          </cell>
          <cell r="D96">
            <v>8880</v>
          </cell>
        </row>
        <row r="97">
          <cell r="B97" t="str">
            <v>CARREFOUR BUTTERFLY POPCORN KERNELS 500Gm</v>
          </cell>
          <cell r="C97" t="str">
            <v>CARREFOUR</v>
          </cell>
          <cell r="D97">
            <v>7400</v>
          </cell>
        </row>
        <row r="98">
          <cell r="B98" t="str">
            <v>CARREFOUR FRESH IMPORTED POPCORN 1 X 25KG</v>
          </cell>
          <cell r="C98" t="str">
            <v>CARREFOUR</v>
          </cell>
          <cell r="D98">
            <v>7500</v>
          </cell>
        </row>
        <row r="99">
          <cell r="B99" t="str">
            <v>CARREFOUR BUTTERFLY GREEN LENTILS (MASOOR/KAMANDE) 1Kg</v>
          </cell>
          <cell r="C99" t="str">
            <v>CARREFOUR</v>
          </cell>
          <cell r="D99">
            <v>9816</v>
          </cell>
        </row>
        <row r="100">
          <cell r="B100" t="str">
            <v>CARREFOUR BUTTERFLY GREEN LENTILS (MASOOR/KAMANDE) 500Gm</v>
          </cell>
          <cell r="C100" t="str">
            <v>CARREFOUR</v>
          </cell>
          <cell r="D100">
            <v>8200</v>
          </cell>
        </row>
        <row r="101">
          <cell r="B101" t="str">
            <v>CARREFOUR BUTTERFLY BLACK BEAN (NJAHI/LABLAB BEANS) 1Kg</v>
          </cell>
          <cell r="C101" t="str">
            <v>CARREFOUR</v>
          </cell>
          <cell r="D101">
            <v>5736</v>
          </cell>
        </row>
        <row r="102">
          <cell r="B102" t="str">
            <v>CARREFOUR BUTTERFLY YELLOW KIDNEY BEANS 1 Kg</v>
          </cell>
          <cell r="C102" t="str">
            <v>CARREFOUR</v>
          </cell>
          <cell r="D102">
            <v>7008</v>
          </cell>
        </row>
        <row r="103">
          <cell r="B103" t="str">
            <v>CARREFOUR BUTTERFLY RED KIDNEY BEANS 1Kg</v>
          </cell>
          <cell r="C103" t="str">
            <v>CARREFOUR</v>
          </cell>
          <cell r="D103">
            <v>6456</v>
          </cell>
        </row>
        <row r="104">
          <cell r="B104" t="str">
            <v>CARREFOUR BUTTERFLY PIGEON PEAS (TOOR) 1 Kg</v>
          </cell>
          <cell r="C104" t="str">
            <v>CARREFOUR</v>
          </cell>
          <cell r="D104">
            <v>6360</v>
          </cell>
        </row>
        <row r="105">
          <cell r="B105" t="str">
            <v>CARREFOUR BUTTERFLY  DRIED PEAS WHITE (MATAR) 1Kg</v>
          </cell>
          <cell r="C105" t="str">
            <v>CARREFOUR</v>
          </cell>
          <cell r="D105">
            <v>5184</v>
          </cell>
        </row>
        <row r="106">
          <cell r="B106" t="str">
            <v>CARREFOUR BUTTERFLY DRIED PEAS GREEN (MATAR) 1Kg</v>
          </cell>
          <cell r="C106" t="str">
            <v>CARREFOUR</v>
          </cell>
          <cell r="D106">
            <v>5640</v>
          </cell>
        </row>
        <row r="107">
          <cell r="B107" t="str">
            <v>CARREFOUR BUTTERFLY BUTTER BEANS (LIMA BEANS) 1Kg</v>
          </cell>
          <cell r="C107" t="str">
            <v>CARREFOUR</v>
          </cell>
          <cell r="D107">
            <v>9168</v>
          </cell>
        </row>
        <row r="108">
          <cell r="B108" t="str">
            <v>CARREFOUR BUTTERFLY KENYAN KIDNEY BEANS (NYAYO BEANS) 1Kg</v>
          </cell>
          <cell r="C108" t="str">
            <v>CARREFOUR</v>
          </cell>
          <cell r="D108">
            <v>6480</v>
          </cell>
        </row>
        <row r="109">
          <cell r="B109" t="str">
            <v>CARREFOUR BUTTERFLY COW PEAS RED (CHORA) 1Kg</v>
          </cell>
          <cell r="C109" t="str">
            <v>CARREFOUR</v>
          </cell>
          <cell r="D109">
            <v>5640</v>
          </cell>
        </row>
        <row r="110">
          <cell r="B110" t="str">
            <v>CARREFOUR BUTTERFLY COW PEAS WHITE (CHORA BEANS) 1Kg</v>
          </cell>
          <cell r="C110" t="str">
            <v>CARREFOUR</v>
          </cell>
          <cell r="D110">
            <v>3840</v>
          </cell>
        </row>
        <row r="111">
          <cell r="B111" t="str">
            <v>CARREFOUR BUTTERFLY COW PEAS KHAKI (CHORA) 1Kg</v>
          </cell>
          <cell r="C111" t="str">
            <v>CARREFOUR</v>
          </cell>
          <cell r="D111">
            <v>2760</v>
          </cell>
        </row>
        <row r="112">
          <cell r="B112" t="str">
            <v>CARREFOUR BUTTERFLY CHICK PEAS (KABULI CHANA/GARBANZO) 1 Kg</v>
          </cell>
          <cell r="C112" t="str">
            <v>CARREFOUR</v>
          </cell>
          <cell r="D112">
            <v>9192</v>
          </cell>
        </row>
        <row r="113">
          <cell r="B113" t="str">
            <v>CARREFOUR BUTTERFLY PINTO BEANS (MWITTEMANIA BEANS) 1Kg</v>
          </cell>
          <cell r="C113" t="str">
            <v>CARREFOUR</v>
          </cell>
          <cell r="D113">
            <v>5040</v>
          </cell>
        </row>
        <row r="114">
          <cell r="B114" t="str">
            <v>CARREFOUR BUTTERFLY ROSECOCO BEANS BROWN 1KG</v>
          </cell>
          <cell r="C114" t="str">
            <v>CARREFOUR</v>
          </cell>
          <cell r="D114">
            <v>6888</v>
          </cell>
        </row>
        <row r="115">
          <cell r="B115" t="str">
            <v>CARREFOUR BUTTERFLY HARICOT BEANS RED (WAIRIMU BEANS) 1Kg</v>
          </cell>
          <cell r="C115" t="str">
            <v>CARREFOUR</v>
          </cell>
          <cell r="D115">
            <v>4800</v>
          </cell>
        </row>
        <row r="116">
          <cell r="B116" t="str">
            <v>CARREFOUR BUTTERFLY MUNG DAL SPLIT (GREEN GRAM SPLIT) 1Kg</v>
          </cell>
          <cell r="C116" t="str">
            <v>CARREFOUR</v>
          </cell>
          <cell r="D116">
            <v>5520</v>
          </cell>
        </row>
        <row r="117">
          <cell r="B117" t="str">
            <v>CARREFOUR BUTTERFLY MUNG DAL SPLIT (GREEN GRAM SPLIT) 500g</v>
          </cell>
          <cell r="C117" t="str">
            <v>CARREFOUR</v>
          </cell>
          <cell r="D117">
            <v>4600</v>
          </cell>
        </row>
        <row r="118">
          <cell r="B118" t="str">
            <v>CARREFOUR BUTTERFLY MUNG DAL WASHED (GREEN PEELED) 1Kg</v>
          </cell>
          <cell r="C118" t="str">
            <v>CARREFOUR</v>
          </cell>
          <cell r="D118">
            <v>6240</v>
          </cell>
        </row>
        <row r="119">
          <cell r="B119" t="str">
            <v>CARREFOUR BUTTERFLY MUNG DAL OILY (PEELED AND OILED) 1Kg</v>
          </cell>
          <cell r="C119" t="str">
            <v>CARREFOUR</v>
          </cell>
          <cell r="D119">
            <v>6384</v>
          </cell>
        </row>
        <row r="120">
          <cell r="B120" t="str">
            <v>CARREFOUR BUTTERFLY URAD DAL WASHED (PEELED ) 1Kg</v>
          </cell>
          <cell r="C120" t="str">
            <v>CARREFOUR</v>
          </cell>
          <cell r="D120">
            <v>9720</v>
          </cell>
        </row>
        <row r="121">
          <cell r="B121" t="str">
            <v>CARREFOUR BUTTERFLY BLACK GRAM SPLIT 1kg</v>
          </cell>
          <cell r="C121" t="str">
            <v>CARREFOUR</v>
          </cell>
          <cell r="D121">
            <v>9240</v>
          </cell>
        </row>
        <row r="122">
          <cell r="B122" t="str">
            <v>CARREFOUR BUTTERFLY TOOR DAL OILY (PEELED &amp; OILED) 1Kg</v>
          </cell>
          <cell r="C122" t="str">
            <v>CARREFOUR</v>
          </cell>
          <cell r="D122">
            <v>8352</v>
          </cell>
        </row>
        <row r="123">
          <cell r="B123" t="str">
            <v>CARREFOUR BUTTERFLY TOOR DAL WASHED (PEELED) 1Kg</v>
          </cell>
          <cell r="C123" t="str">
            <v>CARREFOUR</v>
          </cell>
          <cell r="D123">
            <v>8136</v>
          </cell>
        </row>
        <row r="124">
          <cell r="B124" t="str">
            <v>CARREFOUR BUTTERFLY CHANA DAL (YELLOW GRAM PEELED) 1Kg</v>
          </cell>
          <cell r="C124" t="str">
            <v>CARREFOUR</v>
          </cell>
          <cell r="D124">
            <v>5520</v>
          </cell>
        </row>
        <row r="125">
          <cell r="B125" t="str">
            <v>CARREFOUR BUTTERFLY MASOOR DAL (RED LENTIL) 1Kg</v>
          </cell>
          <cell r="C125" t="str">
            <v>CARREFOUR</v>
          </cell>
          <cell r="D125">
            <v>9840</v>
          </cell>
        </row>
        <row r="126">
          <cell r="B126" t="str">
            <v>CARREFOUR BUTTERFLY CRACKED WHEAT  1kg</v>
          </cell>
          <cell r="C126" t="str">
            <v>CARREFOUR</v>
          </cell>
          <cell r="D126">
            <v>3240</v>
          </cell>
        </row>
        <row r="127">
          <cell r="B127" t="str">
            <v>CARREFOUR BUTTERFLY SEMOLINA (SOOJI/Rava) 1kg</v>
          </cell>
          <cell r="C127" t="str">
            <v>CARREFOUR</v>
          </cell>
          <cell r="D127">
            <v>3460</v>
          </cell>
        </row>
        <row r="128">
          <cell r="B128" t="str">
            <v>CARREFOUR Pastificio ROMA Semolina Fine 500gm</v>
          </cell>
          <cell r="C128" t="str">
            <v>CARREFOUR</v>
          </cell>
          <cell r="D128">
            <v>2975</v>
          </cell>
        </row>
        <row r="129">
          <cell r="B129" t="str">
            <v>CARREFOUR Pastificio ROMA Semolina Coarse 500gm</v>
          </cell>
          <cell r="C129" t="str">
            <v>CARREFOUR</v>
          </cell>
          <cell r="D129">
            <v>3500</v>
          </cell>
        </row>
        <row r="130">
          <cell r="B130" t="str">
            <v>CARREFOUR Pastificio ROMA Spiralli 500gm</v>
          </cell>
          <cell r="C130" t="str">
            <v>CARREFOUR</v>
          </cell>
          <cell r="D130">
            <v>1800</v>
          </cell>
        </row>
        <row r="131">
          <cell r="B131" t="str">
            <v>CARREFOUR Pastificio ROMA Penne Pasta 500gm</v>
          </cell>
          <cell r="C131" t="str">
            <v>CARREFOUR</v>
          </cell>
          <cell r="D131">
            <v>1800</v>
          </cell>
        </row>
        <row r="132">
          <cell r="B132" t="str">
            <v>CARREFOUR Pastificio ROMA Rigatoni 500gm</v>
          </cell>
          <cell r="C132" t="str">
            <v>CARREFOUR</v>
          </cell>
          <cell r="D132">
            <v>1800</v>
          </cell>
        </row>
        <row r="133">
          <cell r="B133" t="str">
            <v>CARREFOUR Pastificio ROMA Conchi 500gm</v>
          </cell>
          <cell r="C133" t="str">
            <v>CARREFOUR</v>
          </cell>
          <cell r="D133">
            <v>1800</v>
          </cell>
        </row>
        <row r="134">
          <cell r="B134" t="str">
            <v>CARREFOUR Pastificio ROMA Broken Vermicelli 500gm</v>
          </cell>
          <cell r="C134" t="str">
            <v>CARREFOUR</v>
          </cell>
          <cell r="D134">
            <v>1800</v>
          </cell>
        </row>
        <row r="135">
          <cell r="B135" t="str">
            <v>CARREFOUR BUTTERFLY PREMIUM SPAGHETTI   400gm</v>
          </cell>
          <cell r="C135" t="str">
            <v>CARREFOUR</v>
          </cell>
          <cell r="D135">
            <v>2224.8799999999997</v>
          </cell>
        </row>
        <row r="136">
          <cell r="B136" t="str">
            <v>CARREFOUR BUTTERFLY STANDARD SPAGHETTI 400gm</v>
          </cell>
          <cell r="C136" t="str">
            <v>CARREFOUR</v>
          </cell>
          <cell r="D136">
            <v>1658.8</v>
          </cell>
        </row>
        <row r="137">
          <cell r="B137" t="str">
            <v>CARREFOUR Butterfly Standard Spaghetti 500Gm</v>
          </cell>
          <cell r="C137" t="str">
            <v>CARREFOUR</v>
          </cell>
          <cell r="D137">
            <v>1995.1999999999998</v>
          </cell>
        </row>
        <row r="138">
          <cell r="B138" t="str">
            <v>UCHUMI Atta Butterfly Red 15kg</v>
          </cell>
          <cell r="C138" t="str">
            <v>UCHUMI</v>
          </cell>
          <cell r="D138">
            <v>2156</v>
          </cell>
          <cell r="E138" t="str">
            <v>155302700</v>
          </cell>
        </row>
        <row r="139">
          <cell r="B139" t="str">
            <v>UCHUMI Atta Butterfly Red 5kg</v>
          </cell>
          <cell r="C139" t="str">
            <v>UCHUMI</v>
          </cell>
          <cell r="D139">
            <v>2876</v>
          </cell>
          <cell r="E139" t="str">
            <v>105065</v>
          </cell>
        </row>
        <row r="140">
          <cell r="B140" t="str">
            <v>UCHUMI Atta Butterfly Red 2kg</v>
          </cell>
          <cell r="C140" t="str">
            <v>UCHUMI</v>
          </cell>
          <cell r="D140">
            <v>3516</v>
          </cell>
          <cell r="E140" t="str">
            <v>15530100</v>
          </cell>
        </row>
        <row r="141">
          <cell r="B141" t="str">
            <v>UCHUMI Atta Butterfly Red 1kg</v>
          </cell>
          <cell r="C141" t="str">
            <v>UCHUMI</v>
          </cell>
          <cell r="D141">
            <v>3528</v>
          </cell>
          <cell r="E141" t="str">
            <v>155102700</v>
          </cell>
        </row>
        <row r="142">
          <cell r="B142" t="str">
            <v>UCHUMI Atta Butterfly White 5kg</v>
          </cell>
          <cell r="C142" t="str">
            <v>UCHUMI</v>
          </cell>
          <cell r="D142">
            <v>3056</v>
          </cell>
          <cell r="E142" t="str">
            <v>105066</v>
          </cell>
        </row>
        <row r="143">
          <cell r="B143" t="str">
            <v>UCHUMI Atta KAMAL 15kg</v>
          </cell>
          <cell r="C143" t="str">
            <v>UCHUMI</v>
          </cell>
          <cell r="D143">
            <v>1860</v>
          </cell>
          <cell r="E143" t="str">
            <v>155919900</v>
          </cell>
        </row>
        <row r="144">
          <cell r="B144" t="str">
            <v>UCHUMI Atta KAMAL  2kg</v>
          </cell>
          <cell r="C144" t="str">
            <v>UCHUMI</v>
          </cell>
          <cell r="D144">
            <v>3036</v>
          </cell>
          <cell r="E144" t="str">
            <v>155301200</v>
          </cell>
        </row>
        <row r="145">
          <cell r="B145" t="str">
            <v>UCHUMI Gram Flour Butterfly 2kg</v>
          </cell>
          <cell r="C145" t="str">
            <v>UCHUMI</v>
          </cell>
          <cell r="D145">
            <v>6000</v>
          </cell>
          <cell r="E145" t="str">
            <v>155400400</v>
          </cell>
        </row>
        <row r="146">
          <cell r="B146" t="str">
            <v>UCHUMI Gram Flour Butterfly 1kg</v>
          </cell>
          <cell r="C146" t="str">
            <v>UCHUMI</v>
          </cell>
          <cell r="D146">
            <v>6000</v>
          </cell>
          <cell r="E146" t="str">
            <v>155400200</v>
          </cell>
        </row>
        <row r="147">
          <cell r="B147" t="str">
            <v>UCHUMI Gram Flour KAMAL 2kg</v>
          </cell>
          <cell r="C147" t="str">
            <v>UCHUMI</v>
          </cell>
          <cell r="D147">
            <v>4296</v>
          </cell>
          <cell r="E147" t="str">
            <v>155105200</v>
          </cell>
        </row>
        <row r="148">
          <cell r="B148" t="str">
            <v>UCHUMI Gram Flour KAMAL 1kg</v>
          </cell>
          <cell r="C148" t="str">
            <v>UCHUMI</v>
          </cell>
          <cell r="D148">
            <v>4296</v>
          </cell>
          <cell r="E148" t="str">
            <v>155105300</v>
          </cell>
        </row>
        <row r="149">
          <cell r="B149" t="str">
            <v>UCHUMI Butterfly Vermicelli 1kg</v>
          </cell>
          <cell r="C149" t="str">
            <v>UCHUMI</v>
          </cell>
          <cell r="D149">
            <v>3910.3448275862074</v>
          </cell>
          <cell r="E149" t="str">
            <v>155900300</v>
          </cell>
        </row>
        <row r="150">
          <cell r="B150" t="str">
            <v>UCHUMI Butterfly Vermicelli 500gm</v>
          </cell>
          <cell r="C150" t="str">
            <v>UCHUMI</v>
          </cell>
          <cell r="D150">
            <v>3910.3448275862074</v>
          </cell>
          <cell r="E150" t="str">
            <v>155900400</v>
          </cell>
        </row>
        <row r="151">
          <cell r="B151" t="str">
            <v>UCHUMI Butterfly Green Gram Polished 5Kg</v>
          </cell>
          <cell r="C151" t="str">
            <v>UCHUMI</v>
          </cell>
          <cell r="D151">
            <v>4281.75</v>
          </cell>
          <cell r="E151">
            <v>0</v>
          </cell>
        </row>
        <row r="152">
          <cell r="B152" t="str">
            <v>UCHUMI Butterfly Toordal Washed 5Kg</v>
          </cell>
          <cell r="C152" t="str">
            <v>UCHUMI</v>
          </cell>
          <cell r="D152">
            <v>8390.25</v>
          </cell>
          <cell r="E152">
            <v>0</v>
          </cell>
        </row>
        <row r="153">
          <cell r="B153" t="str">
            <v>UCHUMI SHARJAH Pasta PIPETTE PICCOLE 500gm</v>
          </cell>
          <cell r="C153" t="str">
            <v>UCHUMI</v>
          </cell>
          <cell r="D153">
            <v>1450</v>
          </cell>
          <cell r="E153" t="str">
            <v>159082</v>
          </cell>
        </row>
        <row r="154">
          <cell r="B154" t="str">
            <v>UCHUMI SHARJAH Pasta PIPETTE MEDIE 500gm</v>
          </cell>
          <cell r="C154" t="str">
            <v>UCHUMI</v>
          </cell>
          <cell r="D154">
            <v>1450</v>
          </cell>
          <cell r="E154" t="str">
            <v>159083</v>
          </cell>
        </row>
        <row r="155">
          <cell r="B155" t="str">
            <v>UCHUMI SHARJAH Pasta PIPE RIGATE 500gm</v>
          </cell>
          <cell r="C155" t="str">
            <v>UCHUMI</v>
          </cell>
          <cell r="D155">
            <v>1450</v>
          </cell>
          <cell r="E155" t="str">
            <v>159084</v>
          </cell>
        </row>
        <row r="156">
          <cell r="B156" t="str">
            <v>UCHUMI SHARJAH Pasta FUSILLI  500gm</v>
          </cell>
          <cell r="C156" t="str">
            <v>UCHUMI</v>
          </cell>
          <cell r="D156">
            <v>1450</v>
          </cell>
          <cell r="E156" t="str">
            <v>159085</v>
          </cell>
        </row>
        <row r="157">
          <cell r="B157" t="str">
            <v>UCHUMI SHARJAH Pasta CONCHIGLIE 500gm</v>
          </cell>
          <cell r="C157" t="str">
            <v>UCHUMI</v>
          </cell>
          <cell r="D157">
            <v>1450</v>
          </cell>
          <cell r="E157" t="str">
            <v>159086</v>
          </cell>
        </row>
        <row r="158">
          <cell r="B158" t="str">
            <v>UCHUMI SHARJAH Pasta SHELL 500gm</v>
          </cell>
          <cell r="C158" t="str">
            <v>UCHUMI</v>
          </cell>
          <cell r="D158">
            <v>1450</v>
          </cell>
          <cell r="E158" t="str">
            <v>159087</v>
          </cell>
        </row>
        <row r="159">
          <cell r="B159" t="str">
            <v>UCHUMI BUTTERFLY GREEN GRAMS POLISHED 1kg</v>
          </cell>
          <cell r="C159" t="str">
            <v>UCHUMI</v>
          </cell>
          <cell r="D159">
            <v>4152</v>
          </cell>
          <cell r="E159" t="str">
            <v>141902300</v>
          </cell>
        </row>
        <row r="160">
          <cell r="B160" t="str">
            <v>UCHUMI BUTTERFLY GREEN GRAMS POLISHED 500gm</v>
          </cell>
          <cell r="C160" t="str">
            <v>UCHUMI</v>
          </cell>
          <cell r="D160">
            <v>3480</v>
          </cell>
          <cell r="E160" t="str">
            <v>122689</v>
          </cell>
        </row>
        <row r="161">
          <cell r="B161" t="str">
            <v>UCHUMI BUTTERFLY GREEN GRAMS (MUNG) 1Kg</v>
          </cell>
          <cell r="C161" t="str">
            <v>UCHUMI</v>
          </cell>
          <cell r="D161">
            <v>4728</v>
          </cell>
          <cell r="E161">
            <v>203009</v>
          </cell>
        </row>
        <row r="162">
          <cell r="B162" t="str">
            <v>UCHUMI BUTTERFLY YELLOW GRAMS (CHANA) 1Kg</v>
          </cell>
          <cell r="C162" t="str">
            <v>UCHUMI</v>
          </cell>
          <cell r="D162">
            <v>3120</v>
          </cell>
          <cell r="E162" t="str">
            <v>141917100</v>
          </cell>
        </row>
        <row r="163">
          <cell r="B163" t="str">
            <v>UCHUMI BUTTERFLY BLACK GRAMS (URAD) 1Kg</v>
          </cell>
          <cell r="C163" t="str">
            <v>UCHUMI</v>
          </cell>
          <cell r="D163">
            <v>8136</v>
          </cell>
          <cell r="E163" t="str">
            <v>141917300</v>
          </cell>
        </row>
        <row r="164">
          <cell r="B164" t="str">
            <v>UCHUMI BUTTERFLY POPCORN KERNELS 1Kg</v>
          </cell>
          <cell r="C164" t="str">
            <v>UCHUMI</v>
          </cell>
          <cell r="D164">
            <v>8880</v>
          </cell>
          <cell r="E164" t="str">
            <v>100851</v>
          </cell>
        </row>
        <row r="165">
          <cell r="B165" t="str">
            <v>UCHUMI BUTTERFLY POPCORN KERNELS 500Gm</v>
          </cell>
          <cell r="C165" t="str">
            <v>UCHUMI</v>
          </cell>
          <cell r="D165">
            <v>7400</v>
          </cell>
          <cell r="E165" t="str">
            <v>123599</v>
          </cell>
        </row>
        <row r="166">
          <cell r="B166" t="str">
            <v>UCHUMI FRESH IMPORTED POPCORN 1 X 25KG</v>
          </cell>
          <cell r="C166" t="str">
            <v>UCHUMI</v>
          </cell>
          <cell r="D166">
            <v>7500</v>
          </cell>
        </row>
        <row r="167">
          <cell r="B167" t="str">
            <v>UCHUMI BUTTERFLY GREEN LENTILS (MASOOR/KAMANDE) 1Kg</v>
          </cell>
          <cell r="C167" t="str">
            <v>UCHUMI</v>
          </cell>
          <cell r="D167">
            <v>9816</v>
          </cell>
          <cell r="E167" t="str">
            <v>139266</v>
          </cell>
        </row>
        <row r="168">
          <cell r="B168" t="str">
            <v>UCHUMI BUTTERFLY GREEN LENTILS (MASOOR/KAMANDE) 500Gm</v>
          </cell>
          <cell r="C168" t="str">
            <v>UCHUMI</v>
          </cell>
          <cell r="D168">
            <v>8200</v>
          </cell>
        </row>
        <row r="169">
          <cell r="B169" t="str">
            <v>UCHUMI BUTTERFLY BLACK BEAN (NJAHI/LABLAB BEANS) 1Kg</v>
          </cell>
          <cell r="C169" t="str">
            <v>UCHUMI</v>
          </cell>
          <cell r="D169">
            <v>5736</v>
          </cell>
          <cell r="E169" t="str">
            <v>139264</v>
          </cell>
        </row>
        <row r="170">
          <cell r="B170" t="str">
            <v>UCHUMI BUTTERFLY YELLOW KIDNEY BEANS 1 Kg</v>
          </cell>
          <cell r="C170" t="str">
            <v>UCHUMI</v>
          </cell>
          <cell r="D170">
            <v>7008</v>
          </cell>
          <cell r="E170" t="str">
            <v>189482</v>
          </cell>
        </row>
        <row r="171">
          <cell r="B171" t="str">
            <v>UCHUMI BUTTERFLY RED KIDNEY BEANS 1Kg</v>
          </cell>
          <cell r="C171" t="str">
            <v>UCHUMI</v>
          </cell>
          <cell r="D171">
            <v>6456</v>
          </cell>
          <cell r="E171" t="str">
            <v>189483</v>
          </cell>
        </row>
        <row r="172">
          <cell r="B172" t="str">
            <v>UCHUMI BUTTERFLY PIGEON PEAS (TOOR) 1 Kg</v>
          </cell>
          <cell r="C172" t="str">
            <v>UCHUMI</v>
          </cell>
          <cell r="D172">
            <v>6360</v>
          </cell>
          <cell r="E172" t="str">
            <v>139265</v>
          </cell>
        </row>
        <row r="173">
          <cell r="B173" t="str">
            <v>UCHUMI BUTTERFLY  DRIED PEAS WHITE (MATAR) 1Kg</v>
          </cell>
          <cell r="C173" t="str">
            <v>UCHUMI</v>
          </cell>
          <cell r="D173">
            <v>5184</v>
          </cell>
          <cell r="E173" t="str">
            <v>189479</v>
          </cell>
        </row>
        <row r="174">
          <cell r="B174" t="str">
            <v>UCHUMI BUTTERFLY DRIED PEAS GREEN (MATAR) 1Kg</v>
          </cell>
          <cell r="C174" t="str">
            <v>UCHUMI</v>
          </cell>
          <cell r="D174">
            <v>5640</v>
          </cell>
          <cell r="E174" t="str">
            <v>189480</v>
          </cell>
        </row>
        <row r="175">
          <cell r="B175" t="str">
            <v>UCHUMI BUTTERFLY BUTTER BEANS (LIMA BEANS) 1Kg</v>
          </cell>
          <cell r="C175" t="str">
            <v>UCHUMI</v>
          </cell>
          <cell r="D175">
            <v>9168</v>
          </cell>
          <cell r="E175" t="str">
            <v>186953</v>
          </cell>
        </row>
        <row r="176">
          <cell r="B176" t="str">
            <v>UCHUMI BUTTERFLY KENYAN KIDNEY BEANS (NYAYO BEANS) 1Kg</v>
          </cell>
          <cell r="C176" t="str">
            <v>UCHUMI</v>
          </cell>
          <cell r="D176">
            <v>6480</v>
          </cell>
          <cell r="E176" t="str">
            <v>121217</v>
          </cell>
        </row>
        <row r="177">
          <cell r="B177" t="str">
            <v>UCHUMI BUTTERFLY COW PEAS RED (CHORA) 1Kg</v>
          </cell>
          <cell r="C177" t="str">
            <v>UCHUMI</v>
          </cell>
          <cell r="D177">
            <v>5640</v>
          </cell>
          <cell r="E177" t="str">
            <v>186954</v>
          </cell>
        </row>
        <row r="178">
          <cell r="B178" t="str">
            <v>UCHUMI BUTTERFLY COW PEAS WHITE (CHORA BEANS) 1Kg</v>
          </cell>
          <cell r="C178" t="str">
            <v>UCHUMI</v>
          </cell>
          <cell r="D178">
            <v>3840</v>
          </cell>
        </row>
        <row r="179">
          <cell r="B179" t="str">
            <v>UCHUMI BUTTERFLY COW PEAS KHAKI (CHORA) 1Kg</v>
          </cell>
          <cell r="C179" t="str">
            <v>UCHUMI</v>
          </cell>
          <cell r="D179">
            <v>2760</v>
          </cell>
          <cell r="E179" t="str">
            <v>186955</v>
          </cell>
        </row>
        <row r="180">
          <cell r="B180" t="str">
            <v>UCHUMI BUTTERFLY CHICK PEAS (KABULI CHANA/GARBANZO) 1 Kg</v>
          </cell>
          <cell r="C180" t="str">
            <v>UCHUMI</v>
          </cell>
          <cell r="D180">
            <v>9192</v>
          </cell>
          <cell r="E180" t="str">
            <v>189481</v>
          </cell>
        </row>
        <row r="181">
          <cell r="B181" t="str">
            <v>UCHUMI BUTTERFLY PINTO BEANS (MWITTEMANIA BEANS) 1Kg</v>
          </cell>
          <cell r="C181" t="str">
            <v>UCHUMI</v>
          </cell>
          <cell r="D181">
            <v>5040</v>
          </cell>
        </row>
        <row r="182">
          <cell r="B182" t="str">
            <v>UCHUMI BUTTERFLY ROSECOCO BEANS BROWN 1KG</v>
          </cell>
          <cell r="C182" t="str">
            <v>UCHUMI</v>
          </cell>
          <cell r="D182">
            <v>6888</v>
          </cell>
        </row>
        <row r="183">
          <cell r="B183" t="str">
            <v>UCHUMI BUTTERFLY HARICOT BEANS RED (WAIRIMU BEANS) 1Kg</v>
          </cell>
          <cell r="C183" t="str">
            <v>UCHUMI</v>
          </cell>
          <cell r="D183">
            <v>4800</v>
          </cell>
        </row>
        <row r="184">
          <cell r="B184" t="str">
            <v>UCHUMI BUTTERFLY MUNG DAL SPLIT (GREEN GRAM SPLIT) 1Kg</v>
          </cell>
          <cell r="C184" t="str">
            <v>UCHUMI</v>
          </cell>
          <cell r="D184">
            <v>5520</v>
          </cell>
          <cell r="E184" t="str">
            <v>141908900</v>
          </cell>
        </row>
        <row r="185">
          <cell r="B185" t="str">
            <v>UCHUMI BUTTERFLY MUNG DAL SPLIT (GREEN GRAM SPLIT) 500g</v>
          </cell>
          <cell r="C185" t="str">
            <v>UCHUMI</v>
          </cell>
          <cell r="D185">
            <v>4600</v>
          </cell>
        </row>
        <row r="186">
          <cell r="B186" t="str">
            <v>UCHUMI BUTTERFLY MUNG DAL WASHED (GREEN PEELED) 1Kg</v>
          </cell>
          <cell r="C186" t="str">
            <v>UCHUMI</v>
          </cell>
          <cell r="D186">
            <v>6240</v>
          </cell>
          <cell r="E186" t="str">
            <v>141906300</v>
          </cell>
        </row>
        <row r="187">
          <cell r="B187" t="str">
            <v>UCHUMI BUTTERFLY MUNG DAL OILY (PEELED AND OILED) 1Kg</v>
          </cell>
          <cell r="C187" t="str">
            <v>UCHUMI</v>
          </cell>
          <cell r="D187">
            <v>6384</v>
          </cell>
          <cell r="E187" t="str">
            <v>141911200</v>
          </cell>
        </row>
        <row r="188">
          <cell r="B188" t="str">
            <v>UCHUMI BUTTERFLY URAD DAL WASHED (PEELED ) 1Kg</v>
          </cell>
          <cell r="C188" t="str">
            <v>UCHUMI</v>
          </cell>
          <cell r="D188">
            <v>9720</v>
          </cell>
          <cell r="E188" t="str">
            <v>141916200</v>
          </cell>
        </row>
        <row r="189">
          <cell r="B189" t="str">
            <v>UCHUMI BUTTERFLY BLACK GRAM SPLIT 1kg</v>
          </cell>
          <cell r="C189" t="str">
            <v>UCHUMI</v>
          </cell>
          <cell r="D189">
            <v>9240</v>
          </cell>
        </row>
        <row r="190">
          <cell r="B190" t="str">
            <v>UCHUMI BUTTERFLY TOOR DAL OILY (PEELED &amp; OILED) 1Kg</v>
          </cell>
          <cell r="C190" t="str">
            <v>UCHUMI</v>
          </cell>
          <cell r="D190">
            <v>8352</v>
          </cell>
          <cell r="E190" t="str">
            <v>141908700</v>
          </cell>
        </row>
        <row r="191">
          <cell r="B191" t="str">
            <v>UCHUMI BUTTERFLY TOOR DAL WASHED (PEELED) 1Kg</v>
          </cell>
          <cell r="C191" t="str">
            <v>UCHUMI</v>
          </cell>
          <cell r="D191">
            <v>8136</v>
          </cell>
        </row>
        <row r="192">
          <cell r="B192" t="str">
            <v>UCHUMI BUTTERFLY CHANA DAL (YELLOW GRAM PEELED) 1Kg</v>
          </cell>
          <cell r="C192" t="str">
            <v>UCHUMI</v>
          </cell>
          <cell r="D192">
            <v>5520</v>
          </cell>
          <cell r="E192" t="str">
            <v>141911700</v>
          </cell>
        </row>
        <row r="193">
          <cell r="B193" t="str">
            <v>UCHUMI BUTTERFLY MASOOR DAL (RED LENTIL) 1Kg</v>
          </cell>
          <cell r="C193" t="str">
            <v>UCHUMI</v>
          </cell>
          <cell r="D193">
            <v>9840</v>
          </cell>
          <cell r="E193" t="str">
            <v>141904400</v>
          </cell>
        </row>
        <row r="194">
          <cell r="B194" t="str">
            <v>UCHUMI BUTTERFLY CRACKED WHEAT  1kg</v>
          </cell>
          <cell r="C194" t="str">
            <v>UCHUMI</v>
          </cell>
          <cell r="D194">
            <v>3240</v>
          </cell>
          <cell r="E194" t="str">
            <v>155907500</v>
          </cell>
        </row>
        <row r="195">
          <cell r="B195" t="str">
            <v>UCHUMI BUTTERFLY SEMOLINA (Sooji/Rava) 1kg</v>
          </cell>
          <cell r="C195" t="str">
            <v>UCHUMI</v>
          </cell>
          <cell r="D195">
            <v>3460</v>
          </cell>
          <cell r="E195" t="str">
            <v>155305100</v>
          </cell>
        </row>
        <row r="196">
          <cell r="B196" t="str">
            <v>UCHUMI Pastificio ROMA Semolina Fine 500gm</v>
          </cell>
          <cell r="C196" t="str">
            <v>UCHUMI</v>
          </cell>
          <cell r="D196">
            <v>2975</v>
          </cell>
          <cell r="E196" t="str">
            <v>169716</v>
          </cell>
        </row>
        <row r="197">
          <cell r="B197" t="str">
            <v>UCHUMI Pastificio ROMA Semolina Coarse 500gm</v>
          </cell>
          <cell r="C197" t="str">
            <v>UCHUMI</v>
          </cell>
          <cell r="D197">
            <v>3500</v>
          </cell>
          <cell r="E197" t="str">
            <v>169717</v>
          </cell>
        </row>
        <row r="198">
          <cell r="B198" t="str">
            <v>UCHUMI Pastificio ROMA Spiralli 500gm</v>
          </cell>
          <cell r="C198" t="str">
            <v>UCHUMI</v>
          </cell>
          <cell r="D198">
            <v>1800</v>
          </cell>
          <cell r="E198" t="str">
            <v>169712</v>
          </cell>
        </row>
        <row r="199">
          <cell r="B199" t="str">
            <v>UCHUMI Pastificio ROMA Penne Pasta 500gm</v>
          </cell>
          <cell r="C199" t="str">
            <v>UCHUMI</v>
          </cell>
          <cell r="D199">
            <v>1800</v>
          </cell>
          <cell r="E199" t="str">
            <v>169713</v>
          </cell>
        </row>
        <row r="200">
          <cell r="B200" t="str">
            <v>UCHUMI Pastificio ROMA Rigatoni 500gm</v>
          </cell>
          <cell r="C200" t="str">
            <v>UCHUMI</v>
          </cell>
          <cell r="D200">
            <v>1800</v>
          </cell>
          <cell r="E200" t="str">
            <v>169714</v>
          </cell>
        </row>
        <row r="201">
          <cell r="B201" t="str">
            <v>UCHUMI Pastificio ROMA Conchi 500gm</v>
          </cell>
          <cell r="C201" t="str">
            <v>UCHUMI</v>
          </cell>
          <cell r="D201">
            <v>1800</v>
          </cell>
          <cell r="E201" t="str">
            <v>169715</v>
          </cell>
        </row>
        <row r="202">
          <cell r="B202" t="str">
            <v>UCHUMI Pastificio ROMA Broken Vermicelli 500gm</v>
          </cell>
          <cell r="C202" t="str">
            <v>UCHUMI</v>
          </cell>
          <cell r="D202">
            <v>1800</v>
          </cell>
        </row>
        <row r="203">
          <cell r="B203" t="str">
            <v>UCHUMI BUTTERFLY PREMIUM SPAGHETTI   400gm</v>
          </cell>
          <cell r="C203" t="str">
            <v>UCHUMI</v>
          </cell>
          <cell r="D203">
            <v>2224.8799999999997</v>
          </cell>
        </row>
        <row r="204">
          <cell r="B204" t="str">
            <v>UCHUMI BUTTERFLY STANDARD SPAGHETTI 400gm</v>
          </cell>
          <cell r="C204" t="str">
            <v>UCHUMI</v>
          </cell>
          <cell r="D204">
            <v>1658.8</v>
          </cell>
        </row>
        <row r="205">
          <cell r="B205" t="str">
            <v>UCHUMI Butterfly Standard Spaghetti 500Gm</v>
          </cell>
          <cell r="C205" t="str">
            <v>UCHUMI</v>
          </cell>
          <cell r="D205">
            <v>1995.1999999999998</v>
          </cell>
        </row>
        <row r="206">
          <cell r="B206" t="str">
            <v>UKWALA Atta Butterfly Red 15kg</v>
          </cell>
          <cell r="C206" t="str">
            <v>UKWALA</v>
          </cell>
          <cell r="D206">
            <v>2156</v>
          </cell>
        </row>
        <row r="207">
          <cell r="B207" t="str">
            <v>UKWALA Atta Butterfly Red 5kg</v>
          </cell>
          <cell r="C207" t="str">
            <v>UKWALA</v>
          </cell>
          <cell r="D207">
            <v>2876</v>
          </cell>
          <cell r="E207" t="str">
            <v>160499</v>
          </cell>
        </row>
        <row r="208">
          <cell r="B208" t="str">
            <v>UKWALA Atta Butterfly Red 2kg</v>
          </cell>
          <cell r="C208" t="str">
            <v>UKWALA</v>
          </cell>
          <cell r="D208">
            <v>3516</v>
          </cell>
          <cell r="E208" t="str">
            <v>160498</v>
          </cell>
        </row>
        <row r="209">
          <cell r="B209" t="str">
            <v>UKWALA Atta Butterfly Red 1kg</v>
          </cell>
          <cell r="C209" t="str">
            <v>UKWALA</v>
          </cell>
          <cell r="D209">
            <v>3528</v>
          </cell>
          <cell r="E209" t="str">
            <v>160497</v>
          </cell>
        </row>
        <row r="210">
          <cell r="B210" t="str">
            <v>UKWALA Atta Butterfly White 5kg</v>
          </cell>
          <cell r="C210" t="str">
            <v>UKWALA</v>
          </cell>
          <cell r="D210">
            <v>3056</v>
          </cell>
        </row>
        <row r="211">
          <cell r="B211" t="str">
            <v>UKWALA Atta KAMAL 15kg</v>
          </cell>
          <cell r="C211" t="str">
            <v>UKWALA</v>
          </cell>
          <cell r="D211">
            <v>1860</v>
          </cell>
        </row>
        <row r="212">
          <cell r="B212" t="str">
            <v>UKWALA Atta KAMAL  2kg</v>
          </cell>
          <cell r="C212" t="str">
            <v>UKWALA</v>
          </cell>
          <cell r="D212">
            <v>3036</v>
          </cell>
          <cell r="E212" t="str">
            <v>160503</v>
          </cell>
        </row>
        <row r="213">
          <cell r="B213" t="str">
            <v>UKWALA Gram Flour Butterfly 2kg</v>
          </cell>
          <cell r="C213" t="str">
            <v>UKWALA</v>
          </cell>
          <cell r="D213">
            <v>6000</v>
          </cell>
        </row>
        <row r="214">
          <cell r="B214" t="str">
            <v>UKWALA Gram Flour Butterfly 1kg</v>
          </cell>
          <cell r="C214" t="str">
            <v>UKWALA</v>
          </cell>
          <cell r="D214">
            <v>6000</v>
          </cell>
        </row>
        <row r="215">
          <cell r="B215" t="str">
            <v>UKWALA Gram Flour KAMAL 2kg</v>
          </cell>
          <cell r="C215" t="str">
            <v>UKWALA</v>
          </cell>
          <cell r="D215">
            <v>4296</v>
          </cell>
          <cell r="E215" t="str">
            <v>160502</v>
          </cell>
        </row>
        <row r="216">
          <cell r="B216" t="str">
            <v>UKWALA Gram Flour KAMAL 1kg</v>
          </cell>
          <cell r="C216" t="str">
            <v>UKWALA</v>
          </cell>
          <cell r="D216">
            <v>4296</v>
          </cell>
          <cell r="E216" t="str">
            <v>160501</v>
          </cell>
        </row>
        <row r="217">
          <cell r="B217" t="str">
            <v>UKWALA Butterfly Vermicelli 1kg</v>
          </cell>
          <cell r="C217" t="str">
            <v>UKWALA</v>
          </cell>
          <cell r="D217">
            <v>3910.3448275862074</v>
          </cell>
          <cell r="E217" t="str">
            <v>160909</v>
          </cell>
        </row>
        <row r="218">
          <cell r="B218" t="str">
            <v>UKWALA Butterfly Vermicelli 500gm</v>
          </cell>
          <cell r="C218" t="str">
            <v>UKWALA</v>
          </cell>
          <cell r="D218">
            <v>3910.3448275862074</v>
          </cell>
        </row>
        <row r="219">
          <cell r="B219" t="str">
            <v>UKWALA Butterfly Green Gram Polished 5Kg</v>
          </cell>
          <cell r="C219" t="str">
            <v>UKWALA</v>
          </cell>
          <cell r="D219">
            <v>4281.75</v>
          </cell>
          <cell r="E219">
            <v>0</v>
          </cell>
        </row>
        <row r="220">
          <cell r="B220" t="str">
            <v>UKWALA Butterfly Toordal Washed 5Kg</v>
          </cell>
          <cell r="C220" t="str">
            <v>UKWALA</v>
          </cell>
          <cell r="D220">
            <v>8390.25</v>
          </cell>
          <cell r="E220">
            <v>0</v>
          </cell>
        </row>
        <row r="221">
          <cell r="B221" t="str">
            <v>UKWALA SHARJAH Pasta PIPETTE PICCOLE 500gm</v>
          </cell>
          <cell r="C221" t="str">
            <v>UKWALA</v>
          </cell>
          <cell r="D221">
            <v>1450</v>
          </cell>
          <cell r="E221" t="str">
            <v>240332</v>
          </cell>
        </row>
        <row r="222">
          <cell r="B222" t="str">
            <v>UKWALA SHARJAH Pasta PIPETTE MEDIE 500gm</v>
          </cell>
          <cell r="C222" t="str">
            <v>UKWALA</v>
          </cell>
          <cell r="D222">
            <v>1450</v>
          </cell>
          <cell r="E222" t="str">
            <v>240333</v>
          </cell>
        </row>
        <row r="223">
          <cell r="B223" t="str">
            <v>UKWALA SHARJAH Pasta PIPE RIGATE 500gm</v>
          </cell>
          <cell r="C223" t="str">
            <v>UKWALA</v>
          </cell>
          <cell r="D223">
            <v>1450</v>
          </cell>
          <cell r="E223" t="str">
            <v>240334</v>
          </cell>
        </row>
        <row r="224">
          <cell r="B224" t="str">
            <v>UKWALA SHARJAH Pasta FUSILLI  500gm</v>
          </cell>
          <cell r="C224" t="str">
            <v>UKWALA</v>
          </cell>
          <cell r="D224">
            <v>1450</v>
          </cell>
          <cell r="E224" t="str">
            <v>240335</v>
          </cell>
        </row>
        <row r="225">
          <cell r="B225" t="str">
            <v>UKWALA SHARJAH Pasta CONCHIGLIE 500gm</v>
          </cell>
          <cell r="C225" t="str">
            <v>UKWALA</v>
          </cell>
          <cell r="D225">
            <v>1450</v>
          </cell>
          <cell r="E225" t="str">
            <v>240336</v>
          </cell>
        </row>
        <row r="226">
          <cell r="B226" t="str">
            <v>UKWALA SHARJAH Pasta SHELL 500gm</v>
          </cell>
          <cell r="C226" t="str">
            <v>UKWALA</v>
          </cell>
          <cell r="D226">
            <v>1450</v>
          </cell>
          <cell r="E226" t="str">
            <v>240337</v>
          </cell>
        </row>
        <row r="227">
          <cell r="B227" t="str">
            <v>UKWALA BUTTERFLY GREEN GRAMS POLISHED 1kg</v>
          </cell>
          <cell r="C227" t="str">
            <v>UKWALA</v>
          </cell>
          <cell r="D227">
            <v>4152</v>
          </cell>
          <cell r="E227" t="str">
            <v>160902</v>
          </cell>
        </row>
        <row r="228">
          <cell r="B228" t="str">
            <v>UKWALA BUTTERFLY GREEN GRAMS POLISHED 500gm</v>
          </cell>
          <cell r="C228" t="str">
            <v>UKWALA</v>
          </cell>
          <cell r="D228">
            <v>3480</v>
          </cell>
          <cell r="E228" t="str">
            <v>160910</v>
          </cell>
        </row>
        <row r="229">
          <cell r="B229" t="str">
            <v>UKWALA BUTTERFLY GREEN GRAMS (MUNG) 1Kg</v>
          </cell>
          <cell r="C229" t="str">
            <v>UKWALA</v>
          </cell>
          <cell r="D229">
            <v>4728</v>
          </cell>
          <cell r="E229" t="str">
            <v>160903</v>
          </cell>
        </row>
        <row r="230">
          <cell r="B230" t="str">
            <v>UKWALA BUTTERFLY YELLOW GRAMS (CHANA) 1Kg</v>
          </cell>
          <cell r="C230" t="str">
            <v>UKWALA</v>
          </cell>
          <cell r="D230">
            <v>3120</v>
          </cell>
        </row>
        <row r="231">
          <cell r="B231" t="str">
            <v>UKWALA BUTTERFLY BLACK GRAMS (URAD) 1Kg</v>
          </cell>
          <cell r="C231" t="str">
            <v>UKWALA</v>
          </cell>
          <cell r="D231">
            <v>8136</v>
          </cell>
        </row>
        <row r="232">
          <cell r="B232" t="str">
            <v>UKWALA BUTTERFLY POPCORN KERNELS 1Kg</v>
          </cell>
          <cell r="C232" t="str">
            <v>UKWALA</v>
          </cell>
          <cell r="D232">
            <v>8880</v>
          </cell>
          <cell r="E232" t="str">
            <v>160907</v>
          </cell>
        </row>
        <row r="233">
          <cell r="B233" t="str">
            <v>UKWALA BUTTERFLY POPCORN KERNELS 500Gm</v>
          </cell>
          <cell r="C233" t="str">
            <v>UKWALA</v>
          </cell>
          <cell r="D233">
            <v>7400</v>
          </cell>
        </row>
        <row r="234">
          <cell r="B234" t="str">
            <v>UKWALA FRESH IMPORTED POPCORN 1 X 25KG</v>
          </cell>
          <cell r="C234" t="str">
            <v>UKWALA</v>
          </cell>
          <cell r="D234">
            <v>7500</v>
          </cell>
        </row>
        <row r="235">
          <cell r="B235" t="str">
            <v>UKWALA BUTTERFLY GREEN LENTILS (MASOOR/KAMANDE) 1Kg</v>
          </cell>
          <cell r="C235" t="str">
            <v>UKWALA</v>
          </cell>
          <cell r="D235">
            <v>9816</v>
          </cell>
        </row>
        <row r="236">
          <cell r="B236" t="str">
            <v>UKWALA BUTTERFLY GREEN LENTILS (MASOOR/KAMANDE) 500Gm</v>
          </cell>
          <cell r="C236" t="str">
            <v>UKWALA</v>
          </cell>
          <cell r="D236">
            <v>8200</v>
          </cell>
        </row>
        <row r="237">
          <cell r="B237" t="str">
            <v>UKWALA BUTTERFLY BLACK BEAN (NJAHI/LABLAB BEANS) 1Kg</v>
          </cell>
          <cell r="C237" t="str">
            <v>UKWALA</v>
          </cell>
          <cell r="D237">
            <v>5736</v>
          </cell>
          <cell r="E237" t="str">
            <v>160921</v>
          </cell>
        </row>
        <row r="238">
          <cell r="B238" t="str">
            <v>UKWALA BUTTERFLY YELLOW KIDNEY BEANS 1 Kg</v>
          </cell>
          <cell r="C238" t="str">
            <v>UKWALA</v>
          </cell>
          <cell r="D238">
            <v>7008</v>
          </cell>
        </row>
        <row r="239">
          <cell r="B239" t="str">
            <v>UKWALA BUTTERFLY RED KIDNEY BEANS 1Kg</v>
          </cell>
          <cell r="C239" t="str">
            <v>UKWALA</v>
          </cell>
          <cell r="D239">
            <v>6456</v>
          </cell>
        </row>
        <row r="240">
          <cell r="B240" t="str">
            <v>UKWALA BUTTERFLY PIGEON PEAS (TOOR) 1 Kg</v>
          </cell>
          <cell r="C240" t="str">
            <v>UKWALA</v>
          </cell>
          <cell r="D240">
            <v>6360</v>
          </cell>
        </row>
        <row r="241">
          <cell r="B241" t="str">
            <v>UKWALA BUTTERFLY  DRIED PEAS WHITE (MATAR) 1Kg</v>
          </cell>
          <cell r="C241" t="str">
            <v>UKWALA</v>
          </cell>
          <cell r="D241">
            <v>5184</v>
          </cell>
        </row>
        <row r="242">
          <cell r="B242" t="str">
            <v>UKWALA BUTTERFLY DRIED PEAS GREEN (MATAR) 1Kg</v>
          </cell>
          <cell r="C242" t="str">
            <v>UKWALA</v>
          </cell>
          <cell r="D242">
            <v>5640</v>
          </cell>
        </row>
        <row r="243">
          <cell r="B243" t="str">
            <v>UKWALA BUTTERFLY BUTTER BEANS (LIMA BEANS) 1Kg</v>
          </cell>
          <cell r="C243" t="str">
            <v>UKWALA</v>
          </cell>
          <cell r="D243">
            <v>9168</v>
          </cell>
        </row>
        <row r="244">
          <cell r="B244" t="str">
            <v>UKWALA BUTTERFLY KENYAN KIDNEY BEANS (NYAYO BEANS) 1Kg</v>
          </cell>
          <cell r="C244" t="str">
            <v>UKWALA</v>
          </cell>
          <cell r="D244">
            <v>6480</v>
          </cell>
        </row>
        <row r="245">
          <cell r="B245" t="str">
            <v>UKWALA BUTTERFLY COW PEAS RED (CHORA) 1Kg</v>
          </cell>
          <cell r="C245" t="str">
            <v>UKWALA</v>
          </cell>
          <cell r="D245">
            <v>5640</v>
          </cell>
        </row>
        <row r="246">
          <cell r="B246" t="str">
            <v>UKWALA BUTTERFLY COW PEAS WHITE (CHORA BEANS) 1Kg</v>
          </cell>
          <cell r="C246" t="str">
            <v>UKWALA</v>
          </cell>
          <cell r="D246">
            <v>3840</v>
          </cell>
        </row>
        <row r="247">
          <cell r="B247" t="str">
            <v>UKWALA BUTTERFLY COW PEAS KHAKI (CHORA) 1Kg</v>
          </cell>
          <cell r="C247" t="str">
            <v>UKWALA</v>
          </cell>
          <cell r="D247">
            <v>2760</v>
          </cell>
        </row>
        <row r="248">
          <cell r="B248" t="str">
            <v>UKWALA BUTTERFLY CHICK PEAS (KABULI CHANA/GARBANZO) 1 Kg</v>
          </cell>
          <cell r="C248" t="str">
            <v>UKWALA</v>
          </cell>
          <cell r="D248">
            <v>9192</v>
          </cell>
        </row>
        <row r="249">
          <cell r="B249" t="str">
            <v>UKWALA BUTTERFLY PINTO BEANS (MWITTEMANIA BEANS) 1Kg</v>
          </cell>
          <cell r="C249" t="str">
            <v>UKWALA</v>
          </cell>
          <cell r="D249">
            <v>5040</v>
          </cell>
        </row>
        <row r="250">
          <cell r="B250" t="str">
            <v>UKWALA BUTTERFLY ROSECOCO BEANS BROWN 1KG</v>
          </cell>
          <cell r="C250" t="str">
            <v>UKWALA</v>
          </cell>
          <cell r="D250">
            <v>6888</v>
          </cell>
        </row>
        <row r="251">
          <cell r="B251" t="str">
            <v>UKWALA BUTTERFLY HARICOT BEANS RED (WAIRIMU BEANS) 1Kg</v>
          </cell>
          <cell r="C251" t="str">
            <v>UKWALA</v>
          </cell>
          <cell r="D251">
            <v>4800</v>
          </cell>
        </row>
        <row r="252">
          <cell r="B252" t="str">
            <v>UKWALA BUTTERFLY MUNG DAL SPLIT (GREEN GRAM SPLIT) 1Kg</v>
          </cell>
          <cell r="C252" t="str">
            <v>UKWALA</v>
          </cell>
          <cell r="D252">
            <v>5520</v>
          </cell>
          <cell r="E252" t="str">
            <v>160904</v>
          </cell>
        </row>
        <row r="253">
          <cell r="B253" t="str">
            <v>UKWALA BUTTERFLY MUNG DAL SPLIT (GREEN GRAM SPLIT) 500g</v>
          </cell>
          <cell r="C253" t="str">
            <v>UKWALA</v>
          </cell>
          <cell r="D253">
            <v>4600</v>
          </cell>
        </row>
        <row r="254">
          <cell r="B254" t="str">
            <v>UKWALA BUTTERFLY MUNG DAL WASHED (GREEN PEELED) 1Kg</v>
          </cell>
          <cell r="C254" t="str">
            <v>UKWALA</v>
          </cell>
          <cell r="D254">
            <v>6240</v>
          </cell>
        </row>
        <row r="255">
          <cell r="B255" t="str">
            <v>UKWALA BUTTERFLY MUNG DAL OILY (PEELED AND OILED) 1Kg</v>
          </cell>
          <cell r="C255" t="str">
            <v>UKWALA</v>
          </cell>
          <cell r="D255">
            <v>6384</v>
          </cell>
        </row>
        <row r="256">
          <cell r="B256" t="str">
            <v>UKWALA BUTTERFLY URAD DAL WASHED (PEELED ) 1Kg</v>
          </cell>
          <cell r="C256" t="str">
            <v>UKWALA</v>
          </cell>
          <cell r="D256">
            <v>9720</v>
          </cell>
        </row>
        <row r="257">
          <cell r="B257" t="str">
            <v>UKWALA BUTTERFLY BLACK GRAM SPLIT 1kg</v>
          </cell>
          <cell r="C257" t="str">
            <v>UKWALA</v>
          </cell>
          <cell r="D257">
            <v>9240</v>
          </cell>
        </row>
        <row r="258">
          <cell r="B258" t="str">
            <v>UKWALA BUTTERFLY TOOR DAL OILY (PEELED &amp; OILED) 1Kg</v>
          </cell>
          <cell r="C258" t="str">
            <v>UKWALA</v>
          </cell>
          <cell r="D258">
            <v>8352</v>
          </cell>
          <cell r="E258" t="str">
            <v>160901</v>
          </cell>
        </row>
        <row r="259">
          <cell r="B259" t="str">
            <v>UKWALA BUTTERFLY TOOR DAL WASHED (PEELED) 1Kg</v>
          </cell>
          <cell r="C259" t="str">
            <v>UKWALA</v>
          </cell>
          <cell r="D259">
            <v>8136</v>
          </cell>
        </row>
        <row r="260">
          <cell r="B260" t="str">
            <v>UKWALA BUTTERFLY CHANA DAL (YELLOW GRAM PEELED) 1Kg</v>
          </cell>
          <cell r="C260" t="str">
            <v>UKWALA</v>
          </cell>
          <cell r="D260">
            <v>5520</v>
          </cell>
        </row>
        <row r="261">
          <cell r="B261" t="str">
            <v>UKWALA BUTTERFLY MASOOR DAL (RED LENTIL) 1Kg</v>
          </cell>
          <cell r="C261" t="str">
            <v>UKWALA</v>
          </cell>
          <cell r="D261">
            <v>9840</v>
          </cell>
        </row>
        <row r="262">
          <cell r="B262" t="str">
            <v>UKWALA BUTTERFLY CRACKED WHEAT  1kg</v>
          </cell>
          <cell r="C262" t="str">
            <v>UKWALA</v>
          </cell>
          <cell r="D262">
            <v>3240</v>
          </cell>
        </row>
        <row r="263">
          <cell r="B263" t="str">
            <v>UKWALA BUTTERFLY SEMOLINA (Sooji/Rava) 1kg</v>
          </cell>
          <cell r="C263" t="str">
            <v>UKWALA</v>
          </cell>
          <cell r="D263">
            <v>3460</v>
          </cell>
        </row>
        <row r="264">
          <cell r="B264" t="str">
            <v>UKWALA Pastificio ROMA Semolina Fine 500gm</v>
          </cell>
          <cell r="C264" t="str">
            <v>UKWALA</v>
          </cell>
          <cell r="D264">
            <v>2975</v>
          </cell>
        </row>
        <row r="265">
          <cell r="B265" t="str">
            <v>UKWALA Pastificio ROMA Semolina Coarse 500gm</v>
          </cell>
          <cell r="C265" t="str">
            <v>UKWALA</v>
          </cell>
          <cell r="D265">
            <v>3500</v>
          </cell>
        </row>
        <row r="266">
          <cell r="B266" t="str">
            <v>UKWALA Pastificio ROMA Spiralli 500gm</v>
          </cell>
          <cell r="C266" t="str">
            <v>UKWALA</v>
          </cell>
          <cell r="D266">
            <v>1800</v>
          </cell>
        </row>
        <row r="267">
          <cell r="B267" t="str">
            <v>UKWALA Pastificio ROMA Penne Pasta 500gm</v>
          </cell>
          <cell r="C267" t="str">
            <v>UKWALA</v>
          </cell>
          <cell r="D267">
            <v>1800</v>
          </cell>
        </row>
        <row r="268">
          <cell r="B268" t="str">
            <v>UKWALA Pastificio ROMA Rigatoni 500gm</v>
          </cell>
          <cell r="C268" t="str">
            <v>UKWALA</v>
          </cell>
          <cell r="D268">
            <v>1800</v>
          </cell>
        </row>
        <row r="269">
          <cell r="B269" t="str">
            <v>UKWALA Pastificio ROMA Conchi 500gm</v>
          </cell>
          <cell r="C269" t="str">
            <v>UKWALA</v>
          </cell>
          <cell r="D269">
            <v>1800</v>
          </cell>
        </row>
        <row r="270">
          <cell r="B270" t="str">
            <v>UKWALA Pastificio ROMA Broken Vermicelli 500gm</v>
          </cell>
          <cell r="C270" t="str">
            <v>UKWALA</v>
          </cell>
          <cell r="D270">
            <v>1800</v>
          </cell>
        </row>
        <row r="271">
          <cell r="B271" t="str">
            <v>UKWALA BUTTERFLY PREMIUM SPAGHETTI   400gm</v>
          </cell>
          <cell r="C271" t="str">
            <v>UKWALA</v>
          </cell>
          <cell r="D271">
            <v>2224.8799999999997</v>
          </cell>
        </row>
        <row r="272">
          <cell r="B272" t="str">
            <v>UKWALA BUTTERFLY STANDARD SPAGHETTI 400gm</v>
          </cell>
          <cell r="C272" t="str">
            <v>UKWALA</v>
          </cell>
          <cell r="D272">
            <v>1658.8</v>
          </cell>
        </row>
        <row r="273">
          <cell r="B273" t="str">
            <v>UKWALA Butterfly Standard Spaghetti 500Gm</v>
          </cell>
          <cell r="C273" t="str">
            <v>UKWALA</v>
          </cell>
          <cell r="D273">
            <v>1995.1999999999998</v>
          </cell>
        </row>
        <row r="274">
          <cell r="B274" t="str">
            <v>TUSKYS Atta Butterfly Red 15kg</v>
          </cell>
          <cell r="C274" t="str">
            <v>TUSKYS</v>
          </cell>
          <cell r="D274">
            <v>2156</v>
          </cell>
          <cell r="E274" t="str">
            <v>1151380003</v>
          </cell>
        </row>
        <row r="275">
          <cell r="B275" t="str">
            <v>TUSKYS Atta Butterfly Red 5kg</v>
          </cell>
          <cell r="C275" t="str">
            <v>TUSKYS</v>
          </cell>
          <cell r="D275">
            <v>2876</v>
          </cell>
          <cell r="E275" t="str">
            <v>1151380001</v>
          </cell>
        </row>
        <row r="276">
          <cell r="B276" t="str">
            <v>TUSKYS Atta Butterfly Red 2kg</v>
          </cell>
          <cell r="C276" t="str">
            <v>TUSKYS</v>
          </cell>
          <cell r="D276">
            <v>3516</v>
          </cell>
          <cell r="E276" t="str">
            <v>1151380038</v>
          </cell>
        </row>
        <row r="277">
          <cell r="B277" t="str">
            <v>TUSKYS Atta Butterfly Red 1kg</v>
          </cell>
          <cell r="C277" t="str">
            <v>TUSKYS</v>
          </cell>
          <cell r="D277">
            <v>3528</v>
          </cell>
          <cell r="E277" t="str">
            <v>1151380039</v>
          </cell>
        </row>
        <row r="278">
          <cell r="B278" t="str">
            <v>TUSKYS Atta Butterfly White 5kg</v>
          </cell>
          <cell r="C278" t="str">
            <v>TUSKYS</v>
          </cell>
          <cell r="D278">
            <v>3056</v>
          </cell>
          <cell r="E278" t="str">
            <v>1151380172</v>
          </cell>
        </row>
        <row r="279">
          <cell r="B279" t="str">
            <v>TUSKYS Atta KAMAL 15kg</v>
          </cell>
          <cell r="C279" t="str">
            <v>TUSKYS</v>
          </cell>
          <cell r="D279">
            <v>1860</v>
          </cell>
        </row>
        <row r="280">
          <cell r="B280" t="str">
            <v>TUSKYS Atta KAMAL  2kg</v>
          </cell>
          <cell r="C280" t="str">
            <v>TUSKYS</v>
          </cell>
          <cell r="D280">
            <v>3036</v>
          </cell>
          <cell r="E280" t="str">
            <v>1151380034</v>
          </cell>
        </row>
        <row r="281">
          <cell r="B281" t="str">
            <v>TUSKYS Gram Flour Butterfly 2kg</v>
          </cell>
          <cell r="C281" t="str">
            <v>TUSKYS</v>
          </cell>
          <cell r="D281">
            <v>6000</v>
          </cell>
          <cell r="E281" t="str">
            <v>1151380010</v>
          </cell>
        </row>
        <row r="282">
          <cell r="B282" t="str">
            <v>TUSKYS Gram Flour Butterfly 1kg</v>
          </cell>
          <cell r="C282" t="str">
            <v>TUSKYS</v>
          </cell>
          <cell r="D282">
            <v>6000</v>
          </cell>
          <cell r="E282" t="str">
            <v>1151380009</v>
          </cell>
        </row>
        <row r="283">
          <cell r="B283" t="str">
            <v>TUSKYS Gram Flour KAMAL 2kg</v>
          </cell>
          <cell r="C283" t="str">
            <v>TUSKYS</v>
          </cell>
          <cell r="D283">
            <v>4296</v>
          </cell>
          <cell r="E283" t="str">
            <v>1151380043</v>
          </cell>
        </row>
        <row r="284">
          <cell r="B284" t="str">
            <v>TUSKYS Gram Flour KAMAL 1kg</v>
          </cell>
          <cell r="C284" t="str">
            <v>TUSKYS</v>
          </cell>
          <cell r="D284">
            <v>4296</v>
          </cell>
          <cell r="E284" t="str">
            <v>1151380082</v>
          </cell>
        </row>
        <row r="285">
          <cell r="B285" t="str">
            <v>TUSKYS Butterfly Vermicelli 1kg</v>
          </cell>
          <cell r="C285" t="str">
            <v>TUSKYS</v>
          </cell>
          <cell r="D285">
            <v>3910.3448275862074</v>
          </cell>
          <cell r="E285" t="str">
            <v>1201250057</v>
          </cell>
        </row>
        <row r="286">
          <cell r="B286" t="str">
            <v>TUSKYS Butterfly Vermicelli 500gm</v>
          </cell>
          <cell r="C286" t="str">
            <v>TUSKYS</v>
          </cell>
          <cell r="D286">
            <v>3910.3448275862074</v>
          </cell>
          <cell r="E286" t="str">
            <v>1201250058</v>
          </cell>
        </row>
        <row r="287">
          <cell r="B287" t="str">
            <v>TUSKYS Butterfly Green Gram Polished 5Kg</v>
          </cell>
          <cell r="C287" t="str">
            <v>TUSKYS</v>
          </cell>
          <cell r="D287">
            <v>4281.75</v>
          </cell>
          <cell r="E287">
            <v>0</v>
          </cell>
        </row>
        <row r="288">
          <cell r="B288" t="str">
            <v>TUSKYS Butterfly Toordal Washed 5Kg</v>
          </cell>
          <cell r="C288" t="str">
            <v>TUSKYS</v>
          </cell>
          <cell r="D288">
            <v>8390.25</v>
          </cell>
          <cell r="E288">
            <v>0</v>
          </cell>
        </row>
        <row r="289">
          <cell r="B289" t="str">
            <v>TUSKYS SHARJAH Pasta PIPETTE PICCOLE 500gm</v>
          </cell>
          <cell r="C289" t="str">
            <v>TUSKYS</v>
          </cell>
          <cell r="D289">
            <v>1450</v>
          </cell>
          <cell r="E289" t="str">
            <v>1201250259</v>
          </cell>
        </row>
        <row r="290">
          <cell r="B290" t="str">
            <v>TUSKYS SHARJAH Pasta PIPETTE MEDIE 500gm</v>
          </cell>
          <cell r="C290" t="str">
            <v>TUSKYS</v>
          </cell>
          <cell r="D290">
            <v>1450</v>
          </cell>
          <cell r="E290" t="str">
            <v>1201250261</v>
          </cell>
        </row>
        <row r="291">
          <cell r="B291" t="str">
            <v>TUSKYS SHARJAH Pasta PIPE RIGATE 500gm</v>
          </cell>
          <cell r="C291" t="str">
            <v>TUSKYS</v>
          </cell>
          <cell r="D291">
            <v>1450</v>
          </cell>
          <cell r="E291" t="str">
            <v>1201250256</v>
          </cell>
        </row>
        <row r="292">
          <cell r="B292" t="str">
            <v>TUSKYS SHARJAH Pasta FUSILLI  500gm</v>
          </cell>
          <cell r="C292" t="str">
            <v>TUSKYS</v>
          </cell>
          <cell r="D292">
            <v>1450</v>
          </cell>
          <cell r="E292" t="str">
            <v>1201250257</v>
          </cell>
        </row>
        <row r="293">
          <cell r="B293" t="str">
            <v>TUSKYS SHARJAH Pasta CONCHIGLIE 500gm</v>
          </cell>
          <cell r="C293" t="str">
            <v>TUSKYS</v>
          </cell>
          <cell r="D293">
            <v>1450</v>
          </cell>
          <cell r="E293" t="str">
            <v>1201250262</v>
          </cell>
        </row>
        <row r="294">
          <cell r="B294" t="str">
            <v>TUSKYS SHARJAH Pasta SHELL 500gm</v>
          </cell>
          <cell r="C294" t="str">
            <v>TUSKYS</v>
          </cell>
          <cell r="D294">
            <v>1450</v>
          </cell>
          <cell r="E294" t="str">
            <v>1201250258</v>
          </cell>
        </row>
        <row r="295">
          <cell r="B295" t="str">
            <v>TUSKYS BUTTERFLY GREEN GRAMS POLISHED 1kg</v>
          </cell>
          <cell r="C295" t="str">
            <v>TUSKYS</v>
          </cell>
          <cell r="D295">
            <v>4152</v>
          </cell>
          <cell r="E295" t="str">
            <v>1200340009</v>
          </cell>
        </row>
        <row r="296">
          <cell r="B296" t="str">
            <v>TUSKYS BUTTERFLY GREEN GRAMS POLISHED 500gm</v>
          </cell>
          <cell r="C296" t="str">
            <v>TUSKYS</v>
          </cell>
          <cell r="D296">
            <v>3480</v>
          </cell>
        </row>
        <row r="297">
          <cell r="B297" t="str">
            <v>TUSKYS BUTTERFLY GREEN GRAMS (MUNG) 1Kg</v>
          </cell>
          <cell r="C297" t="str">
            <v>TUSKYS</v>
          </cell>
          <cell r="D297">
            <v>4728</v>
          </cell>
          <cell r="E297" t="str">
            <v>1200340029</v>
          </cell>
        </row>
        <row r="298">
          <cell r="B298" t="str">
            <v>TUSKYS BUTTERFLY YELLOW GRAMS (CHANA) 1Kg</v>
          </cell>
          <cell r="C298" t="str">
            <v>TUSKYS</v>
          </cell>
          <cell r="D298">
            <v>3120</v>
          </cell>
        </row>
        <row r="299">
          <cell r="B299" t="str">
            <v>TUSKYS BUTTERFLY BLACK GRAMS (URAD) 1Kg</v>
          </cell>
          <cell r="C299" t="str">
            <v>TUSKYS</v>
          </cell>
          <cell r="D299">
            <v>8136</v>
          </cell>
          <cell r="E299" t="str">
            <v>1200340124</v>
          </cell>
        </row>
        <row r="300">
          <cell r="B300" t="str">
            <v>TUSKYS BUTTERFLY POPCORN KERNELS 1Kg</v>
          </cell>
          <cell r="C300" t="str">
            <v>TUSKYS</v>
          </cell>
          <cell r="D300">
            <v>8880</v>
          </cell>
          <cell r="E300">
            <v>311184</v>
          </cell>
        </row>
        <row r="301">
          <cell r="B301" t="str">
            <v>TUSKYS BUTTERFLY POPCORN KERNELS 500Gm</v>
          </cell>
          <cell r="C301" t="str">
            <v>TUSKYS</v>
          </cell>
          <cell r="D301">
            <v>7400</v>
          </cell>
          <cell r="E301">
            <v>311185</v>
          </cell>
        </row>
        <row r="302">
          <cell r="B302" t="str">
            <v>TUSKYS FRESH IMPORTED POPCORN 1 X 25KG</v>
          </cell>
          <cell r="C302" t="str">
            <v>TUSKYS</v>
          </cell>
          <cell r="D302">
            <v>7500</v>
          </cell>
        </row>
        <row r="303">
          <cell r="B303" t="str">
            <v>TUSKYS BUTTERFLY GREEN LENTILS (MASOOR/KAMANDE) 1Kg</v>
          </cell>
          <cell r="C303" t="str">
            <v>TUSKYS</v>
          </cell>
          <cell r="D303">
            <v>9816</v>
          </cell>
          <cell r="E303">
            <v>311213</v>
          </cell>
        </row>
        <row r="304">
          <cell r="B304" t="str">
            <v>TUSKYS BUTTERFLY GREEN LENTILS (MASOOR/KAMANDE) 500Gm</v>
          </cell>
          <cell r="C304" t="str">
            <v>TUSKYS</v>
          </cell>
          <cell r="D304">
            <v>8200</v>
          </cell>
        </row>
        <row r="305">
          <cell r="B305" t="str">
            <v>TUSKYS BUTTERFLY BLACK BEAN (NJAHI/LABLAB BEANS) 1Kg</v>
          </cell>
          <cell r="C305" t="str">
            <v>TUSKYS</v>
          </cell>
          <cell r="D305">
            <v>5736</v>
          </cell>
          <cell r="E305">
            <v>312131</v>
          </cell>
        </row>
        <row r="306">
          <cell r="B306" t="str">
            <v>TUSKYS BUTTERFLY YELLOW KIDNEY BEANS 1 Kg</v>
          </cell>
          <cell r="C306" t="str">
            <v>TUSKYS</v>
          </cell>
          <cell r="D306">
            <v>7008</v>
          </cell>
          <cell r="E306" t="str">
            <v>1200341332</v>
          </cell>
        </row>
        <row r="307">
          <cell r="B307" t="str">
            <v>TUSKYS BUTTERFLY RED KIDNEY BEANS 1Kg</v>
          </cell>
          <cell r="C307" t="str">
            <v>TUSKYS</v>
          </cell>
          <cell r="D307">
            <v>6456</v>
          </cell>
          <cell r="E307" t="str">
            <v>1200341333</v>
          </cell>
        </row>
        <row r="308">
          <cell r="B308" t="str">
            <v>TUSKYS BUTTERFLY PIGEON PEAS (TOOR) 1 Kg</v>
          </cell>
          <cell r="C308" t="str">
            <v>TUSKYS</v>
          </cell>
          <cell r="D308">
            <v>6360</v>
          </cell>
          <cell r="E308" t="str">
            <v>1200340059</v>
          </cell>
        </row>
        <row r="309">
          <cell r="B309" t="str">
            <v>TUSKYS BUTTERFLY  DRIED PEAS WHITE (MATAR) 1Kg</v>
          </cell>
          <cell r="C309" t="str">
            <v>TUSKYS</v>
          </cell>
          <cell r="D309">
            <v>5184</v>
          </cell>
          <cell r="E309" t="str">
            <v>1200341329</v>
          </cell>
        </row>
        <row r="310">
          <cell r="B310" t="str">
            <v>TUSKYS BUTTERFLY DRIED PEAS GREEN (MATAR) 1Kg</v>
          </cell>
          <cell r="C310" t="str">
            <v>TUSKYS</v>
          </cell>
          <cell r="D310">
            <v>5640</v>
          </cell>
          <cell r="E310" t="str">
            <v>1200341330</v>
          </cell>
        </row>
        <row r="311">
          <cell r="B311" t="str">
            <v>TUSKYS BUTTERFLY BUTTER BEANS (LIMA BEANS) 1Kg</v>
          </cell>
          <cell r="C311" t="str">
            <v>TUSKYS</v>
          </cell>
          <cell r="D311">
            <v>9168</v>
          </cell>
          <cell r="E311" t="str">
            <v>1200341325</v>
          </cell>
        </row>
        <row r="312">
          <cell r="B312" t="str">
            <v>TUSKYS BUTTERFLY KENYAN KIDNEY BEANS (NYAYO BEANS) 1Kg</v>
          </cell>
          <cell r="C312" t="str">
            <v>TUSKYS</v>
          </cell>
          <cell r="D312">
            <v>6480</v>
          </cell>
          <cell r="E312" t="str">
            <v>1200341326</v>
          </cell>
        </row>
        <row r="313">
          <cell r="B313" t="str">
            <v>TUSKYS BUTTERFLY COW PEAS RED (CHORA) 1Kg</v>
          </cell>
          <cell r="C313" t="str">
            <v>TUSKYS</v>
          </cell>
          <cell r="D313">
            <v>5640</v>
          </cell>
          <cell r="E313" t="str">
            <v>1200341327</v>
          </cell>
        </row>
        <row r="314">
          <cell r="B314" t="str">
            <v>TUSKYS BUTTERFLY COW PEAS WHITE (CHORA BEANS) 1Kg</v>
          </cell>
          <cell r="C314" t="str">
            <v>TUSKYS</v>
          </cell>
          <cell r="D314">
            <v>3840</v>
          </cell>
        </row>
        <row r="315">
          <cell r="B315" t="str">
            <v>TUSKYS BUTTERFLY COW PEAS KHAKI (CHORA) 1Kg</v>
          </cell>
          <cell r="C315" t="str">
            <v>TUSKYS</v>
          </cell>
          <cell r="D315">
            <v>2760</v>
          </cell>
          <cell r="E315" t="str">
            <v>1200341328</v>
          </cell>
        </row>
        <row r="316">
          <cell r="B316" t="str">
            <v>TUSKYS BUTTERFLY CHICK PEAS (KABULI CHANA/GARBANZO) 1 Kg</v>
          </cell>
          <cell r="C316" t="str">
            <v>TUSKYS</v>
          </cell>
          <cell r="D316">
            <v>9192</v>
          </cell>
          <cell r="E316" t="str">
            <v>1200341331</v>
          </cell>
        </row>
        <row r="317">
          <cell r="B317" t="str">
            <v>TUSKYS BUTTERFLY PINTO BEANS (MWITTEMANIA BEANS) 1Kg</v>
          </cell>
          <cell r="C317" t="str">
            <v>TUSKYS</v>
          </cell>
          <cell r="D317">
            <v>5040</v>
          </cell>
          <cell r="E317">
            <v>312132</v>
          </cell>
        </row>
        <row r="318">
          <cell r="B318" t="str">
            <v>TUSKYS BUTTERFLY ROSECOCO BEANS BROWN 1KG</v>
          </cell>
          <cell r="C318" t="str">
            <v>TUSKYS</v>
          </cell>
          <cell r="D318">
            <v>6888</v>
          </cell>
        </row>
        <row r="319">
          <cell r="B319" t="str">
            <v>TUSKYS BUTTERFLY HARICOT BEANS RED (WAIRIMU BEANS) 1Kg</v>
          </cell>
          <cell r="C319" t="str">
            <v>TUSKYS</v>
          </cell>
          <cell r="D319">
            <v>4800</v>
          </cell>
        </row>
        <row r="320">
          <cell r="B320" t="str">
            <v>TUSKYS BUTTERFLY MUNG DAL SPLIT (GREEN GRAM SPLIT) 1Kg</v>
          </cell>
          <cell r="C320" t="str">
            <v>TUSKYS</v>
          </cell>
          <cell r="D320">
            <v>5520</v>
          </cell>
          <cell r="E320" t="str">
            <v>1200340008</v>
          </cell>
        </row>
        <row r="321">
          <cell r="B321" t="str">
            <v>TUSKYS BUTTERFLY MUNG DAL SPLIT (GREEN GRAM SPLIT) 500g</v>
          </cell>
          <cell r="C321" t="str">
            <v>TUSKYS</v>
          </cell>
          <cell r="D321">
            <v>4600</v>
          </cell>
        </row>
        <row r="322">
          <cell r="B322" t="str">
            <v>TUSKYS BUTTERFLY MUNG DAL WASHED (GREEN PEELED) 1Kg</v>
          </cell>
          <cell r="C322" t="str">
            <v>TUSKYS</v>
          </cell>
          <cell r="D322">
            <v>6240</v>
          </cell>
          <cell r="E322" t="str">
            <v>1200340038</v>
          </cell>
        </row>
        <row r="323">
          <cell r="B323" t="str">
            <v>TUSKYS BUTTERFLY MUNG DAL OILY (PEELED AND OILED) 1Kg</v>
          </cell>
          <cell r="C323" t="str">
            <v>TUSKYS</v>
          </cell>
          <cell r="D323">
            <v>6384</v>
          </cell>
          <cell r="E323">
            <v>1200340172</v>
          </cell>
        </row>
        <row r="324">
          <cell r="B324" t="str">
            <v>TUSKYS BUTTERFLY URAD DAL WASHED (PEELED ) 1Kg</v>
          </cell>
          <cell r="C324" t="str">
            <v>TUSKYS</v>
          </cell>
          <cell r="D324">
            <v>9720</v>
          </cell>
          <cell r="E324" t="str">
            <v>1151380467</v>
          </cell>
        </row>
        <row r="325">
          <cell r="B325" t="str">
            <v>TUSKYS BUTTERFLY BLACK GRAM SPLIT 1kg</v>
          </cell>
          <cell r="C325" t="str">
            <v>TUSKYS</v>
          </cell>
          <cell r="D325">
            <v>9240</v>
          </cell>
        </row>
        <row r="326">
          <cell r="B326" t="str">
            <v>TUSKYS BUTTERFLY TOOR DAL OILY (PEELED &amp; OILED) 1Kg</v>
          </cell>
          <cell r="C326" t="str">
            <v>TUSKYS</v>
          </cell>
          <cell r="D326">
            <v>8352</v>
          </cell>
          <cell r="E326" t="str">
            <v>1200340173</v>
          </cell>
        </row>
        <row r="327">
          <cell r="B327" t="str">
            <v>TUSKYS BUTTERFLY TOOR DAL WASHED (PEELED) 1Kg</v>
          </cell>
          <cell r="C327" t="str">
            <v>TUSKYS</v>
          </cell>
          <cell r="D327">
            <v>8136</v>
          </cell>
        </row>
        <row r="328">
          <cell r="B328" t="str">
            <v>TUSKYS BUTTERFLY CHANA DAL (YELLOW GRAM PEELED) 1Kg</v>
          </cell>
          <cell r="C328" t="str">
            <v>TUSKYS</v>
          </cell>
          <cell r="D328">
            <v>5520</v>
          </cell>
          <cell r="E328">
            <v>1200340028</v>
          </cell>
        </row>
        <row r="329">
          <cell r="B329" t="str">
            <v>TUSKYS BUTTERFLY MASOOR DAL (RED LENTIL) 1Kg</v>
          </cell>
          <cell r="C329" t="str">
            <v>TUSKYS</v>
          </cell>
          <cell r="D329">
            <v>9840</v>
          </cell>
          <cell r="E329">
            <v>1200340027</v>
          </cell>
        </row>
        <row r="330">
          <cell r="B330" t="str">
            <v>TUSKYS BUTTERFLY CRACKED WHEAT  1kg</v>
          </cell>
          <cell r="C330" t="str">
            <v>TUSKYS</v>
          </cell>
          <cell r="D330">
            <v>3240</v>
          </cell>
          <cell r="E330">
            <v>1200340032</v>
          </cell>
        </row>
        <row r="331">
          <cell r="B331" t="str">
            <v>TUSKYS BUTTERFLY SEMOLINA (Sooji/Rava) 1kg</v>
          </cell>
          <cell r="C331" t="str">
            <v>TUSKYS</v>
          </cell>
          <cell r="D331">
            <v>3460</v>
          </cell>
          <cell r="E331">
            <v>1022030724</v>
          </cell>
        </row>
        <row r="332">
          <cell r="B332" t="str">
            <v>TUSKYS Pastificio ROMA Semolina Fine 500gm</v>
          </cell>
          <cell r="C332" t="str">
            <v>TUSKYS</v>
          </cell>
          <cell r="D332">
            <v>2975</v>
          </cell>
          <cell r="E332">
            <v>1151380542</v>
          </cell>
        </row>
        <row r="333">
          <cell r="B333" t="str">
            <v>TUSKYS Pastificio ROMA Semolina Coarse 500gm</v>
          </cell>
          <cell r="C333" t="str">
            <v>TUSKYS</v>
          </cell>
          <cell r="D333">
            <v>3500</v>
          </cell>
          <cell r="E333">
            <v>1151380543</v>
          </cell>
        </row>
        <row r="334">
          <cell r="B334" t="str">
            <v>TUSKYS Pastificio ROMA Spiralli 500gm</v>
          </cell>
          <cell r="C334" t="str">
            <v>TUSKYS</v>
          </cell>
          <cell r="D334">
            <v>1800</v>
          </cell>
          <cell r="E334">
            <v>1201250325</v>
          </cell>
        </row>
        <row r="335">
          <cell r="B335" t="str">
            <v>TUSKYS Pastificio ROMA Penne Pasta 500gm</v>
          </cell>
          <cell r="C335" t="str">
            <v>TUSKYS</v>
          </cell>
          <cell r="D335">
            <v>1800</v>
          </cell>
          <cell r="E335">
            <v>1201250326</v>
          </cell>
        </row>
        <row r="336">
          <cell r="B336" t="str">
            <v>TUSKYS Pastificio ROMA Rigatoni 500gm</v>
          </cell>
          <cell r="C336" t="str">
            <v>TUSKYS</v>
          </cell>
          <cell r="D336">
            <v>1800</v>
          </cell>
          <cell r="E336">
            <v>1201250327</v>
          </cell>
        </row>
        <row r="337">
          <cell r="B337" t="str">
            <v>TUSKYS Pastificio ROMA Conchi 500gm</v>
          </cell>
          <cell r="C337" t="str">
            <v>TUSKYS</v>
          </cell>
          <cell r="D337">
            <v>1800</v>
          </cell>
          <cell r="E337">
            <v>1201250328</v>
          </cell>
        </row>
        <row r="338">
          <cell r="B338" t="str">
            <v>TUSKYS Pastificio ROMA Broken Vermicelli 500gm</v>
          </cell>
          <cell r="C338" t="str">
            <v>TUSKYS</v>
          </cell>
          <cell r="D338">
            <v>1800</v>
          </cell>
          <cell r="E338">
            <v>1201250329</v>
          </cell>
        </row>
        <row r="339">
          <cell r="B339" t="str">
            <v>TUSKYS BUTTERFLY PREMIUM SPAGHETTI   400gm</v>
          </cell>
          <cell r="C339" t="str">
            <v>TUSKYS</v>
          </cell>
          <cell r="D339">
            <v>2224.8799999999997</v>
          </cell>
        </row>
        <row r="340">
          <cell r="B340" t="str">
            <v>TUSKYS BUTTERFLY STANDARD SPAGHETTI 400gm</v>
          </cell>
          <cell r="C340" t="str">
            <v>TUSKYS</v>
          </cell>
          <cell r="D340">
            <v>1658.8</v>
          </cell>
        </row>
        <row r="341">
          <cell r="B341" t="str">
            <v>TUSKYS Butterfly Standard Spaghetti 500Gm</v>
          </cell>
          <cell r="C341" t="str">
            <v>TUSKYS</v>
          </cell>
          <cell r="D341">
            <v>1995.1999999999998</v>
          </cell>
        </row>
        <row r="342">
          <cell r="B342" t="str">
            <v>EASTMATT Atta Butterfly Red 15kg</v>
          </cell>
          <cell r="C342" t="str">
            <v>EASTMATT</v>
          </cell>
          <cell r="D342">
            <v>2156</v>
          </cell>
        </row>
        <row r="343">
          <cell r="B343" t="str">
            <v>EASTMATT Atta Butterfly Red 5kg</v>
          </cell>
          <cell r="C343" t="str">
            <v>EASTMATT</v>
          </cell>
          <cell r="D343">
            <v>2876</v>
          </cell>
          <cell r="E343">
            <v>120149</v>
          </cell>
        </row>
        <row r="344">
          <cell r="B344" t="str">
            <v>EASTMATT Atta Butterfly Red 2kg</v>
          </cell>
          <cell r="C344" t="str">
            <v>EASTMATT</v>
          </cell>
          <cell r="D344">
            <v>3516</v>
          </cell>
          <cell r="E344">
            <v>120002</v>
          </cell>
        </row>
        <row r="345">
          <cell r="B345" t="str">
            <v>EASTMATT Atta Butterfly Red 1kg</v>
          </cell>
          <cell r="C345" t="str">
            <v>EASTMATT</v>
          </cell>
          <cell r="D345">
            <v>3528</v>
          </cell>
          <cell r="E345">
            <v>120001</v>
          </cell>
        </row>
        <row r="346">
          <cell r="B346" t="str">
            <v>EASTMATT Atta Butterfly White 5kg</v>
          </cell>
          <cell r="C346" t="str">
            <v>EASTMATT</v>
          </cell>
          <cell r="D346">
            <v>3056</v>
          </cell>
        </row>
        <row r="347">
          <cell r="B347" t="str">
            <v>EASTMATT Atta KAMAL 15kg</v>
          </cell>
          <cell r="C347" t="str">
            <v>EASTMATT</v>
          </cell>
          <cell r="D347">
            <v>1860</v>
          </cell>
        </row>
        <row r="348">
          <cell r="B348" t="str">
            <v>EASTMATT Atta KAMAL  2kg</v>
          </cell>
          <cell r="C348" t="str">
            <v>EASTMATT</v>
          </cell>
          <cell r="D348">
            <v>3036</v>
          </cell>
          <cell r="E348">
            <v>120147</v>
          </cell>
        </row>
        <row r="349">
          <cell r="B349" t="str">
            <v>EASTMATT Gram Flour Butterfly 2kg</v>
          </cell>
          <cell r="C349" t="str">
            <v>EASTMATT</v>
          </cell>
          <cell r="D349">
            <v>6000</v>
          </cell>
          <cell r="E349">
            <v>120040</v>
          </cell>
        </row>
        <row r="350">
          <cell r="B350" t="str">
            <v>EASTMATT Gram Flour Butterfly 1kg</v>
          </cell>
          <cell r="C350" t="str">
            <v>EASTMATT</v>
          </cell>
          <cell r="D350">
            <v>6000</v>
          </cell>
          <cell r="E350">
            <v>120039</v>
          </cell>
        </row>
        <row r="351">
          <cell r="B351" t="str">
            <v>EASTMATT Gram Flour KAMAL 2kg</v>
          </cell>
          <cell r="C351" t="str">
            <v>EASTMATT</v>
          </cell>
          <cell r="D351">
            <v>4296</v>
          </cell>
          <cell r="E351">
            <v>120042</v>
          </cell>
        </row>
        <row r="352">
          <cell r="B352" t="str">
            <v>EASTMATT Gram Flour KAMAL 1kg</v>
          </cell>
          <cell r="C352" t="str">
            <v>EASTMATT</v>
          </cell>
          <cell r="D352">
            <v>4296</v>
          </cell>
          <cell r="E352">
            <v>120041</v>
          </cell>
        </row>
        <row r="353">
          <cell r="B353" t="str">
            <v>EASTMATT Butterfly Vermicelli 1kg</v>
          </cell>
          <cell r="C353" t="str">
            <v>EASTMATT</v>
          </cell>
          <cell r="D353">
            <v>3910.3448275862074</v>
          </cell>
          <cell r="E353">
            <v>130111</v>
          </cell>
        </row>
        <row r="354">
          <cell r="B354" t="str">
            <v>EASTMATT Butterfly Vermicelli 500gm</v>
          </cell>
          <cell r="C354" t="str">
            <v>EASTMATT</v>
          </cell>
          <cell r="D354">
            <v>3910.3448275862074</v>
          </cell>
          <cell r="E354">
            <v>130113</v>
          </cell>
        </row>
        <row r="355">
          <cell r="B355" t="str">
            <v>EASTMATT Butterfly Green Gram Polished 5Kg</v>
          </cell>
          <cell r="C355" t="str">
            <v>EASTMATT</v>
          </cell>
          <cell r="D355">
            <v>4281.75</v>
          </cell>
        </row>
        <row r="356">
          <cell r="B356" t="str">
            <v>EASTMATT Butterfly Toordal Washed 5Kg</v>
          </cell>
          <cell r="C356" t="str">
            <v>EASTMATT</v>
          </cell>
          <cell r="D356">
            <v>8390.25</v>
          </cell>
        </row>
        <row r="357">
          <cell r="B357" t="str">
            <v>EASTMATT SHARJAH Pasta PIPETTE PICCOLE 500gm</v>
          </cell>
          <cell r="C357" t="str">
            <v>EASTMATT</v>
          </cell>
          <cell r="D357">
            <v>1450</v>
          </cell>
        </row>
        <row r="358">
          <cell r="B358" t="str">
            <v>EASTMATT SHARJAH Pasta PIPETTE MEDIE 500gm</v>
          </cell>
          <cell r="C358" t="str">
            <v>EASTMATT</v>
          </cell>
          <cell r="D358">
            <v>1450</v>
          </cell>
        </row>
        <row r="359">
          <cell r="B359" t="str">
            <v>EASTMATT SHARJAH Pasta PIPE RIGATE 500gm</v>
          </cell>
          <cell r="C359" t="str">
            <v>EASTMATT</v>
          </cell>
          <cell r="D359">
            <v>1450</v>
          </cell>
        </row>
        <row r="360">
          <cell r="B360" t="str">
            <v>EASTMATT SHARJAH Pasta FUSILLI  500gm</v>
          </cell>
          <cell r="C360" t="str">
            <v>EASTMATT</v>
          </cell>
          <cell r="D360">
            <v>1450</v>
          </cell>
        </row>
        <row r="361">
          <cell r="B361" t="str">
            <v>EASTMATT SHARJAH Pasta CONCHIGLIE 500gm</v>
          </cell>
          <cell r="C361" t="str">
            <v>EASTMATT</v>
          </cell>
          <cell r="D361">
            <v>1450</v>
          </cell>
        </row>
        <row r="362">
          <cell r="B362" t="str">
            <v>EASTMATT SHARJAH Pasta SHELL 500gm</v>
          </cell>
          <cell r="C362" t="str">
            <v>EASTMATT</v>
          </cell>
          <cell r="D362">
            <v>1450</v>
          </cell>
        </row>
        <row r="363">
          <cell r="B363" t="str">
            <v>EASTMATT BUTTERFLY GREEN GRAMS POLISHED 1kg</v>
          </cell>
          <cell r="C363" t="str">
            <v>EASTMATT</v>
          </cell>
          <cell r="D363">
            <v>4152</v>
          </cell>
          <cell r="E363">
            <v>130137</v>
          </cell>
        </row>
        <row r="364">
          <cell r="B364" t="str">
            <v>EASTMATT BUTTERFLY GREEN GRAMS POLISHED 500gm</v>
          </cell>
          <cell r="C364" t="str">
            <v>EASTMATT</v>
          </cell>
          <cell r="D364">
            <v>3480</v>
          </cell>
          <cell r="E364">
            <v>130164</v>
          </cell>
        </row>
        <row r="365">
          <cell r="B365" t="str">
            <v>EASTMATT BUTTERFLY GREEN GRAMS (MUNG) 1Kg</v>
          </cell>
          <cell r="C365" t="str">
            <v>EASTMATT</v>
          </cell>
          <cell r="D365">
            <v>4728</v>
          </cell>
          <cell r="E365">
            <v>130319</v>
          </cell>
        </row>
        <row r="366">
          <cell r="B366" t="str">
            <v>EASTMATT BUTTERFLY YELLOW GRAMS (CHANA) 1Kg</v>
          </cell>
          <cell r="C366" t="str">
            <v>EASTMATT</v>
          </cell>
          <cell r="D366">
            <v>3120</v>
          </cell>
        </row>
        <row r="367">
          <cell r="B367" t="str">
            <v>EASTMATT BUTTERFLY BLACK GRAMS (URAD) 1Kg</v>
          </cell>
          <cell r="C367" t="str">
            <v>EASTMATT</v>
          </cell>
          <cell r="D367">
            <v>8136</v>
          </cell>
        </row>
        <row r="368">
          <cell r="B368" t="str">
            <v>EASTMATT BUTTERFLY POPCORN KERNELS 1Kg</v>
          </cell>
          <cell r="C368" t="str">
            <v>EASTMATT</v>
          </cell>
          <cell r="D368">
            <v>8880</v>
          </cell>
          <cell r="E368">
            <v>130241</v>
          </cell>
        </row>
        <row r="369">
          <cell r="B369" t="str">
            <v>EASTMATT BUTTERFLY POPCORN KERNELS 500Gm</v>
          </cell>
          <cell r="C369" t="str">
            <v>EASTMATT</v>
          </cell>
          <cell r="D369">
            <v>7400</v>
          </cell>
          <cell r="E369">
            <v>130168</v>
          </cell>
        </row>
        <row r="370">
          <cell r="B370" t="str">
            <v>EASTMATT FRESH IMPORTED POPCORN 1 X 25KG</v>
          </cell>
          <cell r="C370" t="str">
            <v>EASTMATT</v>
          </cell>
          <cell r="D370">
            <v>7500</v>
          </cell>
        </row>
        <row r="371">
          <cell r="B371" t="str">
            <v>EASTMATT BUTTERFLY GREEN LENTILS (MASOOR/KAMANDE) 1Kg</v>
          </cell>
          <cell r="C371" t="str">
            <v>EASTMATT</v>
          </cell>
          <cell r="D371">
            <v>9816</v>
          </cell>
        </row>
        <row r="372">
          <cell r="B372" t="str">
            <v>EASTMATT BUTTERFLY GREEN LENTILS (MASOOR/KAMANDE) 500Gm</v>
          </cell>
          <cell r="C372" t="str">
            <v>EASTMATT</v>
          </cell>
          <cell r="D372">
            <v>8200</v>
          </cell>
        </row>
        <row r="373">
          <cell r="B373" t="str">
            <v>EASTMATT BUTTERFLY BLACK BEAN (NJAHI/LABLAB BEANS) 1Kg</v>
          </cell>
          <cell r="C373" t="str">
            <v>EASTMATT</v>
          </cell>
          <cell r="D373">
            <v>5736</v>
          </cell>
        </row>
        <row r="374">
          <cell r="B374" t="str">
            <v>EASTMATT BUTTERFLY YELLOW KIDNEY BEANS 1 Kg</v>
          </cell>
          <cell r="C374" t="str">
            <v>EASTMATT</v>
          </cell>
          <cell r="D374">
            <v>7008</v>
          </cell>
        </row>
        <row r="375">
          <cell r="B375" t="str">
            <v>EASTMATT BUTTERFLY RED KIDNEY BEANS 1Kg</v>
          </cell>
          <cell r="C375" t="str">
            <v>EASTMATT</v>
          </cell>
          <cell r="D375">
            <v>6456</v>
          </cell>
        </row>
        <row r="376">
          <cell r="B376" t="str">
            <v>EASTMATT BUTTERFLY PIGEON PEAS (TOOR) 1 Kg</v>
          </cell>
          <cell r="C376" t="str">
            <v>EASTMATT</v>
          </cell>
          <cell r="D376">
            <v>6360</v>
          </cell>
        </row>
        <row r="377">
          <cell r="B377" t="str">
            <v>EASTMATT BUTTERFLY  DRIED PEAS WHITE (MATAR) 1Kg</v>
          </cell>
          <cell r="C377" t="str">
            <v>EASTMATT</v>
          </cell>
          <cell r="D377">
            <v>5184</v>
          </cell>
        </row>
        <row r="378">
          <cell r="B378" t="str">
            <v>EASTMATT BUTTERFLY DRIED PEAS GREEN (MATAR) 1Kg</v>
          </cell>
          <cell r="C378" t="str">
            <v>EASTMATT</v>
          </cell>
          <cell r="D378">
            <v>5640</v>
          </cell>
        </row>
        <row r="379">
          <cell r="B379" t="str">
            <v>EASTMATT BUTTERFLY BUTTER BEANS (LIMA BEANS) 1Kg</v>
          </cell>
          <cell r="C379" t="str">
            <v>EASTMATT</v>
          </cell>
          <cell r="D379">
            <v>9168</v>
          </cell>
        </row>
        <row r="380">
          <cell r="B380" t="str">
            <v>EASTMATT BUTTERFLY KENYAN KIDNEY BEANS (NYAYO BEANS) 1Kg</v>
          </cell>
          <cell r="C380" t="str">
            <v>EASTMATT</v>
          </cell>
          <cell r="D380">
            <v>6480</v>
          </cell>
        </row>
        <row r="381">
          <cell r="B381" t="str">
            <v>EASTMATT BUTTERFLY COW PEAS RED (CHORA) 1Kg</v>
          </cell>
          <cell r="C381" t="str">
            <v>EASTMATT</v>
          </cell>
          <cell r="D381">
            <v>5640</v>
          </cell>
        </row>
        <row r="382">
          <cell r="B382" t="str">
            <v>EASTMATT BUTTERFLY COW PEAS WHITE (CHORA BEANS) 1Kg</v>
          </cell>
          <cell r="C382" t="str">
            <v>EASTMATT</v>
          </cell>
          <cell r="D382">
            <v>3840</v>
          </cell>
        </row>
        <row r="383">
          <cell r="B383" t="str">
            <v>EASTMATT BUTTERFLY COW PEAS KHAKI (CHORA) 1Kg</v>
          </cell>
          <cell r="C383" t="str">
            <v>EASTMATT</v>
          </cell>
          <cell r="D383">
            <v>2760</v>
          </cell>
        </row>
        <row r="384">
          <cell r="B384" t="str">
            <v>EASTMATT BUTTERFLY CHICK PEAS (KABULI CHANA/GARBANZO) 1 Kg</v>
          </cell>
          <cell r="C384" t="str">
            <v>EASTMATT</v>
          </cell>
          <cell r="D384">
            <v>9192</v>
          </cell>
        </row>
        <row r="385">
          <cell r="B385" t="str">
            <v>EASTMATT BUTTERFLY PINTO BEANS (MWITTEMANIA BEANS) 1Kg</v>
          </cell>
          <cell r="C385" t="str">
            <v>EASTMATT</v>
          </cell>
          <cell r="D385">
            <v>5040</v>
          </cell>
        </row>
        <row r="386">
          <cell r="B386" t="str">
            <v>EASTMATT BUTTERFLY ROSECOCO BEANS BROWN 1KG</v>
          </cell>
          <cell r="C386" t="str">
            <v>EASTMATT</v>
          </cell>
          <cell r="D386">
            <v>6888</v>
          </cell>
        </row>
        <row r="387">
          <cell r="B387" t="str">
            <v>EASTMATT BUTTERFLY HARICOT BEANS RED (WAIRIMU BEANS) 1Kg</v>
          </cell>
          <cell r="C387" t="str">
            <v>EASTMATT</v>
          </cell>
          <cell r="D387">
            <v>4800</v>
          </cell>
        </row>
        <row r="388">
          <cell r="B388" t="str">
            <v>EASTMATT BUTTERFLY MUNG DAL SPLIT (GREEN GRAM SPLIT) 1Kg</v>
          </cell>
          <cell r="C388" t="str">
            <v>EASTMATT</v>
          </cell>
          <cell r="D388">
            <v>5520</v>
          </cell>
          <cell r="E388">
            <v>130027</v>
          </cell>
        </row>
        <row r="389">
          <cell r="B389" t="str">
            <v>EASTMATT BUTTERFLY MUNG DAL SPLIT (GREEN GRAM SPLIT) 500g</v>
          </cell>
          <cell r="C389" t="str">
            <v>EASTMATT</v>
          </cell>
          <cell r="D389">
            <v>4600</v>
          </cell>
          <cell r="E389">
            <v>130166</v>
          </cell>
        </row>
        <row r="390">
          <cell r="B390" t="str">
            <v>EASTMATT BUTTERFLY MUNG DAL WASHED (GREEN PEELED) 1Kg</v>
          </cell>
          <cell r="C390" t="str">
            <v>EASTMATT</v>
          </cell>
          <cell r="D390">
            <v>6240</v>
          </cell>
          <cell r="E390">
            <v>130239</v>
          </cell>
        </row>
        <row r="391">
          <cell r="B391" t="str">
            <v>EASTMATT BUTTERFLY MUNG DAL OILY (PEELED AND OILED) 1Kg</v>
          </cell>
          <cell r="C391" t="str">
            <v>EASTMATT</v>
          </cell>
          <cell r="D391">
            <v>6384</v>
          </cell>
        </row>
        <row r="392">
          <cell r="B392" t="str">
            <v>EASTMATT BUTTERFLY URAD DAL WASHED (PEELED ) 1Kg</v>
          </cell>
          <cell r="C392" t="str">
            <v>EASTMATT</v>
          </cell>
          <cell r="D392">
            <v>9720</v>
          </cell>
        </row>
        <row r="393">
          <cell r="B393" t="str">
            <v>EASTMATT BUTTERFLY BLACK GRAM SPLIT 1kg</v>
          </cell>
          <cell r="C393" t="str">
            <v>EASTMATT</v>
          </cell>
          <cell r="D393">
            <v>9240</v>
          </cell>
        </row>
        <row r="394">
          <cell r="B394" t="str">
            <v>EASTMATT BUTTERFLY TOOR DAL OILY (PEELED &amp; OILED) 1Kg</v>
          </cell>
          <cell r="C394" t="str">
            <v>EASTMATT</v>
          </cell>
          <cell r="D394">
            <v>8352</v>
          </cell>
        </row>
        <row r="395">
          <cell r="B395" t="str">
            <v>EASTMATT BUTTERFLY TOOR DAL WASHED (PEELED) 1Kg</v>
          </cell>
          <cell r="C395" t="str">
            <v>EASTMATT</v>
          </cell>
          <cell r="D395">
            <v>8136</v>
          </cell>
        </row>
        <row r="396">
          <cell r="B396" t="str">
            <v>EASTMATT BUTTERFLY CHANA DAL (YELLOW GRAM PEELED) 1Kg</v>
          </cell>
          <cell r="C396" t="str">
            <v>EASTMATT</v>
          </cell>
          <cell r="D396">
            <v>5520</v>
          </cell>
          <cell r="E396">
            <v>130024</v>
          </cell>
        </row>
        <row r="397">
          <cell r="B397" t="str">
            <v>EASTMATT BUTTERFLY MASOOR DAL (RED LENTIL) 1Kg</v>
          </cell>
          <cell r="C397" t="str">
            <v>EASTMATT</v>
          </cell>
          <cell r="D397">
            <v>9840</v>
          </cell>
        </row>
        <row r="398">
          <cell r="B398" t="str">
            <v>EASTMATT BUTTERFLY CRACKED WHEAT  1kg</v>
          </cell>
          <cell r="C398" t="str">
            <v>EASTMATT</v>
          </cell>
          <cell r="D398">
            <v>3240</v>
          </cell>
        </row>
        <row r="399">
          <cell r="B399" t="str">
            <v>EASTMATT BUTTERFLY SEMOLINA (Sooji/Rava) 1kg</v>
          </cell>
          <cell r="C399" t="str">
            <v>EASTMATT</v>
          </cell>
          <cell r="D399">
            <v>3460</v>
          </cell>
        </row>
        <row r="400">
          <cell r="B400" t="str">
            <v>EASTMATT Pastificio ROMA Semolina Fine 500gm</v>
          </cell>
          <cell r="C400" t="str">
            <v>EASTMATT</v>
          </cell>
          <cell r="D400">
            <v>2975</v>
          </cell>
        </row>
        <row r="401">
          <cell r="B401" t="str">
            <v>EASTMATT Pastificio ROMA Semolina Coarse 500gm</v>
          </cell>
          <cell r="C401" t="str">
            <v>EASTMATT</v>
          </cell>
          <cell r="D401">
            <v>3500</v>
          </cell>
        </row>
        <row r="402">
          <cell r="B402" t="str">
            <v>EASTMATT Pastificio ROMA Spiralli 500gm</v>
          </cell>
          <cell r="C402" t="str">
            <v>EASTMATT</v>
          </cell>
          <cell r="D402">
            <v>1800</v>
          </cell>
        </row>
        <row r="403">
          <cell r="B403" t="str">
            <v>EASTMATT Pastificio ROMA Penne Pasta 500gm</v>
          </cell>
          <cell r="C403" t="str">
            <v>EASTMATT</v>
          </cell>
          <cell r="D403">
            <v>1800</v>
          </cell>
        </row>
        <row r="404">
          <cell r="B404" t="str">
            <v>EASTMATT Pastificio ROMA Rigatoni 500gm</v>
          </cell>
          <cell r="C404" t="str">
            <v>EASTMATT</v>
          </cell>
          <cell r="D404">
            <v>1800</v>
          </cell>
        </row>
        <row r="405">
          <cell r="B405" t="str">
            <v>EASTMATT Pastificio ROMA Conchi 500gm</v>
          </cell>
          <cell r="C405" t="str">
            <v>EASTMATT</v>
          </cell>
          <cell r="D405">
            <v>1800</v>
          </cell>
        </row>
        <row r="406">
          <cell r="B406" t="str">
            <v>EASTMATT Pastificio ROMA Broken Vermicelli 500gm</v>
          </cell>
          <cell r="C406" t="str">
            <v>EASTMATT</v>
          </cell>
          <cell r="D406">
            <v>1800</v>
          </cell>
        </row>
        <row r="407">
          <cell r="B407" t="str">
            <v>EASTMATT BUTTERFLY PREMIUM SPAGHETTI   400gm</v>
          </cell>
          <cell r="C407" t="str">
            <v>EASTMATT</v>
          </cell>
          <cell r="D407">
            <v>2224.8799999999997</v>
          </cell>
        </row>
        <row r="408">
          <cell r="B408" t="str">
            <v>EASTMATT BUTTERFLY STANDARD SPAGHETTI 400gm</v>
          </cell>
          <cell r="C408" t="str">
            <v>EASTMATT</v>
          </cell>
          <cell r="D408">
            <v>1658.8</v>
          </cell>
        </row>
        <row r="409">
          <cell r="B409" t="str">
            <v>EASTMATT Butterfly Standard Spaghetti 500Gm</v>
          </cell>
          <cell r="C409" t="str">
            <v>EASTMATT</v>
          </cell>
          <cell r="D409">
            <v>1995.1999999999998</v>
          </cell>
        </row>
        <row r="410">
          <cell r="B410" t="str">
            <v>GAME DISCOUNT Atta Butterfly Red 15kg</v>
          </cell>
          <cell r="C410" t="str">
            <v>GAME DISCOUNT</v>
          </cell>
          <cell r="D410">
            <v>2156</v>
          </cell>
        </row>
        <row r="411">
          <cell r="B411" t="str">
            <v>GAME DISCOUNT Atta Butterfly Red 5kg</v>
          </cell>
          <cell r="C411" t="str">
            <v>GAME DISCOUNT</v>
          </cell>
          <cell r="D411">
            <v>2876</v>
          </cell>
        </row>
        <row r="412">
          <cell r="B412" t="str">
            <v>GAME DISCOUNT Atta Butterfly Red 2kg</v>
          </cell>
          <cell r="C412" t="str">
            <v>GAME DISCOUNT</v>
          </cell>
          <cell r="D412">
            <v>3516</v>
          </cell>
        </row>
        <row r="413">
          <cell r="B413" t="str">
            <v>GAME DISCOUNT Atta Butterfly Red 1kg</v>
          </cell>
          <cell r="C413" t="str">
            <v>GAME DISCOUNT</v>
          </cell>
          <cell r="D413">
            <v>3528</v>
          </cell>
        </row>
        <row r="414">
          <cell r="B414" t="str">
            <v>GAME DISCOUNT Atta Butterfly White 5kg</v>
          </cell>
          <cell r="C414" t="str">
            <v>GAME DISCOUNT</v>
          </cell>
          <cell r="D414">
            <v>3056</v>
          </cell>
        </row>
        <row r="415">
          <cell r="B415" t="str">
            <v>GAME DISCOUNT Atta KAMAL 15kg</v>
          </cell>
          <cell r="C415" t="str">
            <v>GAME DISCOUNT</v>
          </cell>
          <cell r="D415">
            <v>1860</v>
          </cell>
        </row>
        <row r="416">
          <cell r="B416" t="str">
            <v>GAME DISCOUNT Atta KAMAL  2kg</v>
          </cell>
          <cell r="C416" t="str">
            <v>GAME DISCOUNT</v>
          </cell>
          <cell r="D416">
            <v>3036</v>
          </cell>
        </row>
        <row r="417">
          <cell r="B417" t="str">
            <v>GAME DISCOUNT Gram Flour Butterfly 2kg</v>
          </cell>
          <cell r="C417" t="str">
            <v>GAME DISCOUNT</v>
          </cell>
          <cell r="D417">
            <v>6000</v>
          </cell>
        </row>
        <row r="418">
          <cell r="B418" t="str">
            <v>GAME DISCOUNT Gram Flour Butterfly 1kg</v>
          </cell>
          <cell r="C418" t="str">
            <v>GAME DISCOUNT</v>
          </cell>
          <cell r="D418">
            <v>6000</v>
          </cell>
        </row>
        <row r="419">
          <cell r="B419" t="str">
            <v>GAME DISCOUNT Gram Flour KAMAL 2kg</v>
          </cell>
          <cell r="C419" t="str">
            <v>GAME DISCOUNT</v>
          </cell>
          <cell r="D419">
            <v>4296</v>
          </cell>
        </row>
        <row r="420">
          <cell r="B420" t="str">
            <v>GAME DISCOUNT Gram Flour KAMAL 1kg</v>
          </cell>
          <cell r="C420" t="str">
            <v>GAME DISCOUNT</v>
          </cell>
          <cell r="D420">
            <v>4296</v>
          </cell>
        </row>
        <row r="421">
          <cell r="B421" t="str">
            <v>GAME DISCOUNT Butterfly Vermicelli 1kg</v>
          </cell>
          <cell r="C421" t="str">
            <v>GAME DISCOUNT</v>
          </cell>
          <cell r="D421">
            <v>3910.3448275862074</v>
          </cell>
        </row>
        <row r="422">
          <cell r="B422" t="str">
            <v>GAME DISCOUNT Butterfly Vermicelli 500gm</v>
          </cell>
          <cell r="C422" t="str">
            <v>GAME DISCOUNT</v>
          </cell>
          <cell r="D422">
            <v>3910.3448275862074</v>
          </cell>
        </row>
        <row r="423">
          <cell r="B423" t="str">
            <v>GAME DISCOUNT Butterfly Green Gram Polished 5Kg</v>
          </cell>
          <cell r="C423" t="str">
            <v>GAME DISCOUNT</v>
          </cell>
          <cell r="D423">
            <v>4281.75</v>
          </cell>
        </row>
        <row r="424">
          <cell r="B424" t="str">
            <v>GAME DISCOUNT Butterfly Toordal Washed 5Kg</v>
          </cell>
          <cell r="C424" t="str">
            <v>GAME DISCOUNT</v>
          </cell>
          <cell r="D424">
            <v>8390.25</v>
          </cell>
        </row>
        <row r="425">
          <cell r="B425" t="str">
            <v>GAME DISCOUNT SHARJAH Pasta PIPETTE PICCOLE 500gm</v>
          </cell>
          <cell r="C425" t="str">
            <v>GAME DISCOUNT</v>
          </cell>
          <cell r="D425">
            <v>1450</v>
          </cell>
        </row>
        <row r="426">
          <cell r="B426" t="str">
            <v>GAME DISCOUNT SHARJAH Pasta PIPETTE MEDIE 500gm</v>
          </cell>
          <cell r="C426" t="str">
            <v>GAME DISCOUNT</v>
          </cell>
          <cell r="D426">
            <v>1450</v>
          </cell>
        </row>
        <row r="427">
          <cell r="B427" t="str">
            <v>GAME DISCOUNT SHARJAH Pasta PIPE RIGATE 500gm</v>
          </cell>
          <cell r="C427" t="str">
            <v>GAME DISCOUNT</v>
          </cell>
          <cell r="D427">
            <v>1450</v>
          </cell>
        </row>
        <row r="428">
          <cell r="B428" t="str">
            <v>GAME DISCOUNT SHARJAH Pasta FUSILLI  500gm</v>
          </cell>
          <cell r="C428" t="str">
            <v>GAME DISCOUNT</v>
          </cell>
          <cell r="D428">
            <v>1450</v>
          </cell>
        </row>
        <row r="429">
          <cell r="B429" t="str">
            <v>GAME DISCOUNT SHARJAH Pasta CONCHIGLIE 500gm</v>
          </cell>
          <cell r="C429" t="str">
            <v>GAME DISCOUNT</v>
          </cell>
          <cell r="D429">
            <v>1450</v>
          </cell>
        </row>
        <row r="430">
          <cell r="B430" t="str">
            <v>GAME DISCOUNT SHARJAH Pasta SHELL 500gm</v>
          </cell>
          <cell r="C430" t="str">
            <v>GAME DISCOUNT</v>
          </cell>
          <cell r="D430">
            <v>1450</v>
          </cell>
        </row>
        <row r="431">
          <cell r="B431" t="str">
            <v>GAME DISCOUNT BUTTERFLY GREEN GRAMS POLISHED 1kg</v>
          </cell>
          <cell r="C431" t="str">
            <v>GAME DISCOUNT</v>
          </cell>
          <cell r="D431">
            <v>4152</v>
          </cell>
        </row>
        <row r="432">
          <cell r="B432" t="str">
            <v>GAME DISCOUNT BUTTERFLY GREEN GRAMS POLISHED 500gm</v>
          </cell>
          <cell r="C432" t="str">
            <v>GAME DISCOUNT</v>
          </cell>
          <cell r="D432">
            <v>3480</v>
          </cell>
        </row>
        <row r="433">
          <cell r="B433" t="str">
            <v>GAME DISCOUNT BUTTERFLY GREEN GRAMS (MUNG) 1Kg</v>
          </cell>
          <cell r="C433" t="str">
            <v>GAME DISCOUNT</v>
          </cell>
          <cell r="D433">
            <v>4728</v>
          </cell>
        </row>
        <row r="434">
          <cell r="B434" t="str">
            <v>GAME DISCOUNT BUTTERFLY YELLOW GRAMS (CHANA) 1Kg</v>
          </cell>
          <cell r="C434" t="str">
            <v>GAME DISCOUNT</v>
          </cell>
          <cell r="D434">
            <v>3120</v>
          </cell>
        </row>
        <row r="435">
          <cell r="B435" t="str">
            <v>GAME DISCOUNT BUTTERFLY BLACK GRAMS (URAD) 1Kg</v>
          </cell>
          <cell r="C435" t="str">
            <v>GAME DISCOUNT</v>
          </cell>
          <cell r="D435">
            <v>8136</v>
          </cell>
        </row>
        <row r="436">
          <cell r="B436" t="str">
            <v>GAME DISCOUNT BUTTERFLY POPCORN KERNELS 1Kg</v>
          </cell>
          <cell r="C436" t="str">
            <v>GAME DISCOUNT</v>
          </cell>
          <cell r="D436">
            <v>8880</v>
          </cell>
        </row>
        <row r="437">
          <cell r="B437" t="str">
            <v>GAME DISCOUNT BUTTERFLY POPCORN KERNELS 500Gm</v>
          </cell>
          <cell r="C437" t="str">
            <v>GAME DISCOUNT</v>
          </cell>
          <cell r="D437">
            <v>7400</v>
          </cell>
        </row>
        <row r="438">
          <cell r="B438" t="str">
            <v>GAME DISCOUNT FRESH IMPORTED POPCORN 1 X 25KG</v>
          </cell>
          <cell r="C438" t="str">
            <v>GAME DISCOUNT</v>
          </cell>
          <cell r="D438">
            <v>7500</v>
          </cell>
        </row>
        <row r="439">
          <cell r="B439" t="str">
            <v>GAME DISCOUNT BUTTERFLY GREEN LENTILS (MASOOR/KAMANDE) 1Kg</v>
          </cell>
          <cell r="C439" t="str">
            <v>GAME DISCOUNT</v>
          </cell>
          <cell r="D439">
            <v>9816</v>
          </cell>
        </row>
        <row r="440">
          <cell r="B440" t="str">
            <v>GAME DISCOUNT BUTTERFLY GREEN LENTILS (MASOOR/KAMANDE) 500Gm</v>
          </cell>
          <cell r="C440" t="str">
            <v>GAME DISCOUNT</v>
          </cell>
          <cell r="D440">
            <v>8200</v>
          </cell>
        </row>
        <row r="441">
          <cell r="B441" t="str">
            <v>GAME DISCOUNT BUTTERFLY BLACK BEAN (NJAHI/LABLAB BEANS) 1Kg</v>
          </cell>
          <cell r="C441" t="str">
            <v>GAME DISCOUNT</v>
          </cell>
          <cell r="D441">
            <v>5736</v>
          </cell>
        </row>
        <row r="442">
          <cell r="B442" t="str">
            <v>GAME DISCOUNT BUTTERFLY YELLOW KIDNEY BEANS 1 Kg</v>
          </cell>
          <cell r="C442" t="str">
            <v>GAME DISCOUNT</v>
          </cell>
          <cell r="D442">
            <v>7008</v>
          </cell>
        </row>
        <row r="443">
          <cell r="B443" t="str">
            <v>GAME DISCOUNT BUTTERFLY RED KIDNEY BEANS 1Kg</v>
          </cell>
          <cell r="C443" t="str">
            <v>GAME DISCOUNT</v>
          </cell>
          <cell r="D443">
            <v>6456</v>
          </cell>
        </row>
        <row r="444">
          <cell r="B444" t="str">
            <v>GAME DISCOUNT BUTTERFLY PIGEON PEAS (TOOR) 1 Kg</v>
          </cell>
          <cell r="C444" t="str">
            <v>GAME DISCOUNT</v>
          </cell>
          <cell r="D444">
            <v>6360</v>
          </cell>
        </row>
        <row r="445">
          <cell r="B445" t="str">
            <v>GAME DISCOUNT BUTTERFLY  DRIED PEAS WHITE (MATAR) 1Kg</v>
          </cell>
          <cell r="C445" t="str">
            <v>GAME DISCOUNT</v>
          </cell>
          <cell r="D445">
            <v>5184</v>
          </cell>
        </row>
        <row r="446">
          <cell r="B446" t="str">
            <v>GAME DISCOUNT BUTTERFLY DRIED PEAS GREEN (MATAR) 1Kg</v>
          </cell>
          <cell r="C446" t="str">
            <v>GAME DISCOUNT</v>
          </cell>
          <cell r="D446">
            <v>5640</v>
          </cell>
        </row>
        <row r="447">
          <cell r="B447" t="str">
            <v>GAME DISCOUNT BUTTERFLY BUTTER BEANS (LIMA BEANS) 1Kg</v>
          </cell>
          <cell r="C447" t="str">
            <v>GAME DISCOUNT</v>
          </cell>
          <cell r="D447">
            <v>9168</v>
          </cell>
        </row>
        <row r="448">
          <cell r="B448" t="str">
            <v>GAME DISCOUNT BUTTERFLY KENYAN KIDNEY BEANS (NYAYO BEANS) 1Kg</v>
          </cell>
          <cell r="C448" t="str">
            <v>GAME DISCOUNT</v>
          </cell>
          <cell r="D448">
            <v>6480</v>
          </cell>
        </row>
        <row r="449">
          <cell r="B449" t="str">
            <v>GAME DISCOUNT BUTTERFLY COW PEAS RED (CHORA) 1Kg</v>
          </cell>
          <cell r="C449" t="str">
            <v>GAME DISCOUNT</v>
          </cell>
          <cell r="D449">
            <v>5640</v>
          </cell>
        </row>
        <row r="450">
          <cell r="B450" t="str">
            <v>GAME DISCOUNT BUTTERFLY COW PEAS WHITE (CHORA BEANS) 1Kg</v>
          </cell>
          <cell r="C450" t="str">
            <v>GAME DISCOUNT</v>
          </cell>
          <cell r="D450">
            <v>3840</v>
          </cell>
        </row>
        <row r="451">
          <cell r="B451" t="str">
            <v>GAME DISCOUNT BUTTERFLY COW PEAS KHAKI (CHORA) 1Kg</v>
          </cell>
          <cell r="C451" t="str">
            <v>GAME DISCOUNT</v>
          </cell>
          <cell r="D451">
            <v>2760</v>
          </cell>
        </row>
        <row r="452">
          <cell r="B452" t="str">
            <v>GAME DISCOUNT BUTTERFLY CHICK PEAS (KABULI CHANA/GARBANZO) 1 Kg</v>
          </cell>
          <cell r="C452" t="str">
            <v>GAME DISCOUNT</v>
          </cell>
          <cell r="D452">
            <v>9192</v>
          </cell>
        </row>
        <row r="453">
          <cell r="B453" t="str">
            <v>GAME DISCOUNT BUTTERFLY PINTO BEANS (MWITTEMANIA BEANS) 1Kg</v>
          </cell>
          <cell r="C453" t="str">
            <v>GAME DISCOUNT</v>
          </cell>
          <cell r="D453">
            <v>5040</v>
          </cell>
        </row>
        <row r="454">
          <cell r="B454" t="str">
            <v>GAME DISCOUNT BUTTERFLY ROSECOCO BEANS BROWN 1KG</v>
          </cell>
          <cell r="C454" t="str">
            <v>GAME DISCOUNT</v>
          </cell>
          <cell r="D454">
            <v>6888</v>
          </cell>
        </row>
        <row r="455">
          <cell r="B455" t="str">
            <v>GAME DISCOUNT BUTTERFLY HARICOT BEANS RED (WAIRIMU BEANS) 1Kg</v>
          </cell>
          <cell r="C455" t="str">
            <v>GAME DISCOUNT</v>
          </cell>
          <cell r="D455">
            <v>4800</v>
          </cell>
        </row>
        <row r="456">
          <cell r="B456" t="str">
            <v>GAME DISCOUNT BUTTERFLY MUNG DAL SPLIT (GREEN GRAM SPLIT) 1Kg</v>
          </cell>
          <cell r="C456" t="str">
            <v>GAME DISCOUNT</v>
          </cell>
          <cell r="D456">
            <v>5520</v>
          </cell>
        </row>
        <row r="457">
          <cell r="B457" t="str">
            <v>GAME DISCOUNT BUTTERFLY MUNG DAL SPLIT (GREEN GRAM SPLIT) 500g</v>
          </cell>
          <cell r="C457" t="str">
            <v>GAME DISCOUNT</v>
          </cell>
          <cell r="D457">
            <v>4600</v>
          </cell>
        </row>
        <row r="458">
          <cell r="B458" t="str">
            <v>GAME DISCOUNT BUTTERFLY MUNG DAL WASHED (GREEN PEELED) 1Kg</v>
          </cell>
          <cell r="C458" t="str">
            <v>GAME DISCOUNT</v>
          </cell>
          <cell r="D458">
            <v>6240</v>
          </cell>
        </row>
        <row r="459">
          <cell r="B459" t="str">
            <v>GAME DISCOUNT BUTTERFLY MUNG DAL OILY (PEELED AND OILED) 1Kg</v>
          </cell>
          <cell r="C459" t="str">
            <v>GAME DISCOUNT</v>
          </cell>
          <cell r="D459">
            <v>6384</v>
          </cell>
        </row>
        <row r="460">
          <cell r="B460" t="str">
            <v>GAME DISCOUNT BUTTERFLY URAD DAL WASHED (PEELED ) 1Kg</v>
          </cell>
          <cell r="C460" t="str">
            <v>GAME DISCOUNT</v>
          </cell>
          <cell r="D460">
            <v>9720</v>
          </cell>
        </row>
        <row r="461">
          <cell r="B461" t="str">
            <v>GAME DISCOUNT BUTTERFLY BLACK GRAM SPLIT 1kg</v>
          </cell>
          <cell r="C461" t="str">
            <v>GAME DISCOUNT</v>
          </cell>
          <cell r="D461">
            <v>9240</v>
          </cell>
        </row>
        <row r="462">
          <cell r="B462" t="str">
            <v>GAME DISCOUNT BUTTERFLY TOOR DAL OILY (PEELED &amp; OILED) 1Kg</v>
          </cell>
          <cell r="C462" t="str">
            <v>GAME DISCOUNT</v>
          </cell>
          <cell r="D462">
            <v>8352</v>
          </cell>
        </row>
        <row r="463">
          <cell r="B463" t="str">
            <v>GAME DISCOUNT BUTTERFLY TOOR DAL WASHED (PEELED) 1Kg</v>
          </cell>
          <cell r="C463" t="str">
            <v>GAME DISCOUNT</v>
          </cell>
          <cell r="D463">
            <v>8136</v>
          </cell>
        </row>
        <row r="464">
          <cell r="B464" t="str">
            <v>GAME DISCOUNT BUTTERFLY CHANA DAL (YELLOW GRAM PEELED) 1Kg</v>
          </cell>
          <cell r="C464" t="str">
            <v>GAME DISCOUNT</v>
          </cell>
          <cell r="D464">
            <v>5520</v>
          </cell>
        </row>
        <row r="465">
          <cell r="B465" t="str">
            <v>GAME DISCOUNT BUTTERFLY MASOOR DAL (RED LENTIL) 1Kg</v>
          </cell>
          <cell r="C465" t="str">
            <v>GAME DISCOUNT</v>
          </cell>
          <cell r="D465">
            <v>9840</v>
          </cell>
        </row>
        <row r="466">
          <cell r="B466" t="str">
            <v>GAME DISCOUNT BUTTERFLY CRACKED WHEAT  1kg</v>
          </cell>
          <cell r="C466" t="str">
            <v>GAME DISCOUNT</v>
          </cell>
          <cell r="D466">
            <v>3240</v>
          </cell>
        </row>
        <row r="467">
          <cell r="B467" t="str">
            <v>GAME DISCOUNT BUTTERFLY SEMOLINA (SOOJI/Rava) 1kg</v>
          </cell>
          <cell r="C467" t="str">
            <v>GAME DISCOUNT</v>
          </cell>
          <cell r="D467">
            <v>3460</v>
          </cell>
        </row>
        <row r="468">
          <cell r="B468" t="str">
            <v>GAME DISCOUNT Pastificio ROMA Semolina Fine 500gm</v>
          </cell>
          <cell r="C468" t="str">
            <v>GAME DISCOUNT</v>
          </cell>
          <cell r="D468">
            <v>2975</v>
          </cell>
        </row>
        <row r="469">
          <cell r="B469" t="str">
            <v>GAME DISCOUNT Pastificio ROMA Semolina Coarse 500gm</v>
          </cell>
          <cell r="C469" t="str">
            <v>GAME DISCOUNT</v>
          </cell>
          <cell r="D469">
            <v>3500</v>
          </cell>
        </row>
        <row r="470">
          <cell r="B470" t="str">
            <v>GAME DISCOUNT Pastificio ROMA Spiralli 500gm</v>
          </cell>
          <cell r="C470" t="str">
            <v>GAME DISCOUNT</v>
          </cell>
          <cell r="D470">
            <v>1800</v>
          </cell>
        </row>
        <row r="471">
          <cell r="B471" t="str">
            <v>GAME DISCOUNT Pastificio ROMA Penne Pasta 500gm</v>
          </cell>
          <cell r="C471" t="str">
            <v>GAME DISCOUNT</v>
          </cell>
          <cell r="D471">
            <v>1800</v>
          </cell>
        </row>
        <row r="472">
          <cell r="B472" t="str">
            <v>GAME DISCOUNT Pastificio ROMA Rigatoni 500gm</v>
          </cell>
          <cell r="C472" t="str">
            <v>GAME DISCOUNT</v>
          </cell>
          <cell r="D472">
            <v>1800</v>
          </cell>
        </row>
        <row r="473">
          <cell r="B473" t="str">
            <v>GAME DISCOUNT Pastificio ROMA Conchi 500gm</v>
          </cell>
          <cell r="C473" t="str">
            <v>GAME DISCOUNT</v>
          </cell>
          <cell r="D473">
            <v>1800</v>
          </cell>
        </row>
        <row r="474">
          <cell r="B474" t="str">
            <v>GAME DISCOUNT Pastificio ROMA Broken Vermicelli 500gm</v>
          </cell>
          <cell r="C474" t="str">
            <v>GAME DISCOUNT</v>
          </cell>
          <cell r="D474">
            <v>1800</v>
          </cell>
        </row>
        <row r="475">
          <cell r="B475" t="str">
            <v>GAME DISCOUNT BUTTERFLY PREMIUM SPAGHETTI   400gm</v>
          </cell>
          <cell r="C475" t="str">
            <v>GAME DISCOUNT</v>
          </cell>
          <cell r="D475">
            <v>2224.8799999999997</v>
          </cell>
        </row>
        <row r="476">
          <cell r="B476" t="str">
            <v>GAME DISCOUNT BUTTERFLY STANDARD SPAGHETTI 400gm</v>
          </cell>
          <cell r="C476" t="str">
            <v>GAME DISCOUNT</v>
          </cell>
          <cell r="D476">
            <v>1658.8</v>
          </cell>
        </row>
        <row r="477">
          <cell r="B477" t="str">
            <v>GAME DISCOUNT Butterfly Standard Spaghetti 500Gm</v>
          </cell>
          <cell r="C477" t="str">
            <v>GAME DISCOUNT</v>
          </cell>
          <cell r="D477">
            <v>1995.1999999999998</v>
          </cell>
        </row>
        <row r="478">
          <cell r="B478" t="str">
            <v>CHANDARANA SUPERMARKET Atta Butterfly Red 15kg</v>
          </cell>
          <cell r="C478" t="str">
            <v>CHANDARANA SUPERMARKET</v>
          </cell>
          <cell r="D478">
            <v>2156</v>
          </cell>
          <cell r="E478">
            <v>6164000025969</v>
          </cell>
        </row>
        <row r="479">
          <cell r="B479" t="str">
            <v>CHANDARANA SUPERMARKET Atta Butterfly Red 5kg</v>
          </cell>
          <cell r="C479" t="str">
            <v>CHANDARANA SUPERMARKET</v>
          </cell>
          <cell r="D479">
            <v>2876</v>
          </cell>
          <cell r="E479">
            <v>6164000025976</v>
          </cell>
        </row>
        <row r="480">
          <cell r="B480" t="str">
            <v>CHANDARANA SUPERMARKET Atta Butterfly Red 2kg</v>
          </cell>
          <cell r="C480" t="str">
            <v>CHANDARANA SUPERMARKET</v>
          </cell>
          <cell r="D480">
            <v>3516</v>
          </cell>
          <cell r="E480">
            <v>6164000025983</v>
          </cell>
        </row>
        <row r="481">
          <cell r="B481" t="str">
            <v>CHANDARANA SUPERMARKET Atta Butterfly Red 1kg</v>
          </cell>
          <cell r="C481" t="str">
            <v>CHANDARANA SUPERMARKET</v>
          </cell>
          <cell r="D481">
            <v>3528</v>
          </cell>
          <cell r="E481">
            <v>6164000025990</v>
          </cell>
        </row>
        <row r="482">
          <cell r="B482" t="str">
            <v>CHANDARANA SUPERMARKET Atta Butterfly White 5kg</v>
          </cell>
          <cell r="C482" t="str">
            <v>CHANDARANA SUPERMARKET</v>
          </cell>
          <cell r="D482">
            <v>3056</v>
          </cell>
          <cell r="E482">
            <v>6164000025952</v>
          </cell>
        </row>
        <row r="483">
          <cell r="B483" t="str">
            <v>CHANDARANA SUPERMARKET Atta KAMAL 15kg</v>
          </cell>
          <cell r="C483" t="str">
            <v>CHANDARANA SUPERMARKET</v>
          </cell>
          <cell r="D483">
            <v>1860</v>
          </cell>
          <cell r="E483">
            <v>6164000025945</v>
          </cell>
        </row>
        <row r="484">
          <cell r="B484" t="str">
            <v>CHANDARANA SUPERMARKET Atta KAMAL  2kg</v>
          </cell>
          <cell r="C484" t="str">
            <v>CHANDARANA SUPERMARKET</v>
          </cell>
          <cell r="D484">
            <v>3036</v>
          </cell>
          <cell r="E484">
            <v>6164000025938</v>
          </cell>
        </row>
        <row r="485">
          <cell r="B485" t="str">
            <v>CHANDARANA SUPERMARKET Gram Flour Butterfly 2kg</v>
          </cell>
          <cell r="C485" t="str">
            <v>CHANDARANA SUPERMARKET</v>
          </cell>
          <cell r="D485">
            <v>6000</v>
          </cell>
          <cell r="E485">
            <v>6164000025501</v>
          </cell>
        </row>
        <row r="486">
          <cell r="B486" t="str">
            <v>CHANDARANA SUPERMARKET Gram Flour Butterfly 1kg</v>
          </cell>
          <cell r="C486" t="str">
            <v>CHANDARANA SUPERMARKET</v>
          </cell>
          <cell r="D486">
            <v>6000</v>
          </cell>
          <cell r="E486">
            <v>6164000025495</v>
          </cell>
        </row>
        <row r="487">
          <cell r="B487" t="str">
            <v>CHANDARANA SUPERMARKET Gram Flour KAMAL 2kg</v>
          </cell>
          <cell r="C487" t="str">
            <v>CHANDARANA SUPERMARKET</v>
          </cell>
          <cell r="D487">
            <v>4055.424</v>
          </cell>
          <cell r="E487">
            <v>6164000025914</v>
          </cell>
        </row>
        <row r="488">
          <cell r="B488" t="str">
            <v>CHANDARANA SUPERMARKET Gram Flour KAMAL 1kg</v>
          </cell>
          <cell r="C488" t="str">
            <v>CHANDARANA SUPERMARKET</v>
          </cell>
          <cell r="D488">
            <v>4055.424</v>
          </cell>
          <cell r="E488">
            <v>6164000025921</v>
          </cell>
        </row>
        <row r="489">
          <cell r="B489" t="str">
            <v>CHANDARANA SUPERMARKET Butterfly Vermicelli 1kg</v>
          </cell>
          <cell r="C489" t="str">
            <v>CHANDARANA SUPERMARKET</v>
          </cell>
          <cell r="D489">
            <v>3910.3448275862074</v>
          </cell>
          <cell r="E489">
            <v>6164000025617</v>
          </cell>
        </row>
        <row r="490">
          <cell r="B490" t="str">
            <v>CHANDARANA SUPERMARKET Butterfly Vermicelli 500gm</v>
          </cell>
          <cell r="C490" t="str">
            <v>CHANDARANA SUPERMARKET</v>
          </cell>
          <cell r="D490">
            <v>3910.3448275862074</v>
          </cell>
          <cell r="E490">
            <v>6164000025600</v>
          </cell>
        </row>
        <row r="491">
          <cell r="B491" t="str">
            <v>CHANDARANA SUPERMARKET Butterfly Green Gram Polished 5Kg</v>
          </cell>
          <cell r="C491" t="str">
            <v>CHANDARANA SUPERMARKET</v>
          </cell>
          <cell r="D491">
            <v>4281.75</v>
          </cell>
          <cell r="E491">
            <v>0</v>
          </cell>
        </row>
        <row r="492">
          <cell r="B492" t="str">
            <v>CHANDARANA SUPERMARKET Butterfly Toordal Washed 5Kg</v>
          </cell>
          <cell r="C492" t="str">
            <v>CHANDARANA SUPERMARKET</v>
          </cell>
          <cell r="D492">
            <v>8390.25</v>
          </cell>
          <cell r="E492">
            <v>0</v>
          </cell>
        </row>
        <row r="493">
          <cell r="B493" t="str">
            <v>CHANDARANA SUPERMARKET SHARJAH Pasta PIPETTE PICCOLE 500gm</v>
          </cell>
          <cell r="C493" t="str">
            <v>CHANDARANA SUPERMARKET</v>
          </cell>
          <cell r="D493">
            <v>1450</v>
          </cell>
          <cell r="E493">
            <v>6164000383281</v>
          </cell>
        </row>
        <row r="494">
          <cell r="B494" t="str">
            <v>CHANDARANA SUPERMARKET SHARJAH Pasta PIPETTE MEDIE 500gm</v>
          </cell>
          <cell r="C494" t="str">
            <v>CHANDARANA SUPERMARKET</v>
          </cell>
          <cell r="D494">
            <v>1450</v>
          </cell>
          <cell r="E494">
            <v>6164000383298</v>
          </cell>
        </row>
        <row r="495">
          <cell r="B495" t="str">
            <v>CHANDARANA SUPERMARKET SHARJAH Pasta PIPE RIGATE 500gm</v>
          </cell>
          <cell r="C495" t="str">
            <v>CHANDARANA SUPERMARKET</v>
          </cell>
          <cell r="D495">
            <v>1450</v>
          </cell>
          <cell r="E495">
            <v>6164000383304</v>
          </cell>
        </row>
        <row r="496">
          <cell r="B496" t="str">
            <v>CHANDARANA SUPERMARKET SHARJAH Pasta FUSILLI  500gm</v>
          </cell>
          <cell r="C496" t="str">
            <v>CHANDARANA SUPERMARKET</v>
          </cell>
          <cell r="D496">
            <v>1450</v>
          </cell>
          <cell r="E496">
            <v>6164000383311</v>
          </cell>
        </row>
        <row r="497">
          <cell r="B497" t="str">
            <v>CHANDARANA SUPERMARKET SHARJAH Pasta CONCHIGLIE 500gm</v>
          </cell>
          <cell r="C497" t="str">
            <v>CHANDARANA SUPERMARKET</v>
          </cell>
          <cell r="D497">
            <v>1450</v>
          </cell>
          <cell r="E497">
            <v>6164000383328</v>
          </cell>
        </row>
        <row r="498">
          <cell r="B498" t="str">
            <v>CHANDARANA SUPERMARKET SHARJAH Pasta SHELL 500gm</v>
          </cell>
          <cell r="C498" t="str">
            <v>CHANDARANA SUPERMARKET</v>
          </cell>
          <cell r="D498">
            <v>1450</v>
          </cell>
          <cell r="E498">
            <v>6164000383335</v>
          </cell>
        </row>
        <row r="499">
          <cell r="B499" t="str">
            <v>CHANDARANA SUPERMARKET BUTTERFLY GREEN GRAMS POLISHED 1kg</v>
          </cell>
          <cell r="C499" t="str">
            <v>CHANDARANA SUPERMARKET</v>
          </cell>
          <cell r="D499">
            <v>3985.92</v>
          </cell>
          <cell r="E499">
            <v>6164000025235</v>
          </cell>
        </row>
        <row r="500">
          <cell r="B500" t="str">
            <v>CHANDARANA SUPERMARKET BUTTERFLY GREEN GRAMS POLISHED 500gm</v>
          </cell>
          <cell r="C500" t="str">
            <v>CHANDARANA SUPERMARKET</v>
          </cell>
          <cell r="D500">
            <v>3340.7999999999997</v>
          </cell>
          <cell r="E500">
            <v>6164000025242</v>
          </cell>
        </row>
        <row r="501">
          <cell r="B501" t="str">
            <v>CHANDARANA SUPERMARKET BUTTERFLY GREEN GRAMS (MUNG) 1Kg</v>
          </cell>
          <cell r="C501" t="str">
            <v>CHANDARANA SUPERMARKET</v>
          </cell>
          <cell r="D501">
            <v>4538.88</v>
          </cell>
          <cell r="E501">
            <v>6164000025266</v>
          </cell>
        </row>
        <row r="502">
          <cell r="B502" t="str">
            <v>CHANDARANA SUPERMARKET BUTTERFLY YELLOW GRAMS (CHANA) 1Kg</v>
          </cell>
          <cell r="C502" t="str">
            <v>CHANDARANA SUPERMARKET</v>
          </cell>
          <cell r="D502">
            <v>2995.2</v>
          </cell>
          <cell r="E502">
            <v>6164000025471</v>
          </cell>
        </row>
        <row r="503">
          <cell r="B503" t="str">
            <v>CHANDARANA SUPERMARKET BUTTERFLY BLACK GRAMS (URAD) 1Kg</v>
          </cell>
          <cell r="C503" t="str">
            <v>CHANDARANA SUPERMARKET</v>
          </cell>
          <cell r="D503">
            <v>7810.5599999999995</v>
          </cell>
          <cell r="E503">
            <v>6164000025259</v>
          </cell>
        </row>
        <row r="504">
          <cell r="B504" t="str">
            <v>CHANDARANA SUPERMARKET BUTTERFLY POPCORN KERNELS 1Kg</v>
          </cell>
          <cell r="C504" t="str">
            <v>CHANDARANA SUPERMARKET</v>
          </cell>
          <cell r="D504">
            <v>8524.7999999999993</v>
          </cell>
          <cell r="E504">
            <v>6164000025389</v>
          </cell>
        </row>
        <row r="505">
          <cell r="B505" t="str">
            <v>CHANDARANA SUPERMARKET BUTTERFLY POPCORN KERNELS 500Gm</v>
          </cell>
          <cell r="C505" t="str">
            <v>CHANDARANA SUPERMARKET</v>
          </cell>
          <cell r="D505">
            <v>7104</v>
          </cell>
          <cell r="E505">
            <v>6164000025396</v>
          </cell>
        </row>
        <row r="506">
          <cell r="B506" t="str">
            <v>CHANDARANA SUPERMARKET FRESH IMPORTED POPCORN 1 X 25KG</v>
          </cell>
          <cell r="C506" t="str">
            <v>CHANDARANA SUPERMARKET</v>
          </cell>
          <cell r="D506">
            <v>7200</v>
          </cell>
        </row>
        <row r="507">
          <cell r="B507" t="str">
            <v>CHANDARANA SUPERMARKET BUTTERFLY GREEN LENTILS (MASOOR/KAMANDE) 1Kg</v>
          </cell>
          <cell r="C507" t="str">
            <v>CHANDARANA SUPERMARKET</v>
          </cell>
          <cell r="D507">
            <v>9423.3599999999988</v>
          </cell>
          <cell r="E507">
            <v>6164000025273</v>
          </cell>
        </row>
        <row r="508">
          <cell r="B508" t="str">
            <v>CHANDARANA SUPERMARKET BUTTERFLY GREEN LENTILS (MASOOR/KAMANDE) 500Gm</v>
          </cell>
          <cell r="C508" t="str">
            <v>CHANDARANA SUPERMARKET</v>
          </cell>
          <cell r="D508">
            <v>7872</v>
          </cell>
          <cell r="E508">
            <v>6164000383120</v>
          </cell>
        </row>
        <row r="509">
          <cell r="B509" t="str">
            <v>CHANDARANA SUPERMARKET BUTTERFLY BLACK BEAN (NJAHI/LABLAB BEANS) 1Kg</v>
          </cell>
          <cell r="C509" t="str">
            <v>CHANDARANA SUPERMARKET</v>
          </cell>
          <cell r="D509">
            <v>5506.5599999999995</v>
          </cell>
          <cell r="E509">
            <v>6164000025402</v>
          </cell>
        </row>
        <row r="510">
          <cell r="B510" t="str">
            <v>CHANDARANA SUPERMARKET BUTTERFLY YELLOW KIDNEY BEANS 1 Kg</v>
          </cell>
          <cell r="C510" t="str">
            <v>CHANDARANA SUPERMARKET</v>
          </cell>
          <cell r="D510">
            <v>6727.6799999999994</v>
          </cell>
          <cell r="E510">
            <v>6164000025150</v>
          </cell>
        </row>
        <row r="511">
          <cell r="B511" t="str">
            <v>CHANDARANA SUPERMARKET BUTTERFLY RED KIDNEY BEANS 1Kg</v>
          </cell>
          <cell r="C511" t="str">
            <v>CHANDARANA SUPERMARKET</v>
          </cell>
          <cell r="D511">
            <v>6197.76</v>
          </cell>
          <cell r="E511">
            <v>6164000025099</v>
          </cell>
        </row>
        <row r="512">
          <cell r="B512" t="str">
            <v>CHANDARANA SUPERMARKET BUTTERFLY PIGEON PEAS (TOOR) 1 Kg</v>
          </cell>
          <cell r="C512" t="str">
            <v>CHANDARANA SUPERMARKET</v>
          </cell>
          <cell r="D512">
            <v>6105.5999999999995</v>
          </cell>
          <cell r="E512">
            <v>6164000025280</v>
          </cell>
        </row>
        <row r="513">
          <cell r="B513" t="str">
            <v>CHANDARANA SUPERMARKET BUTTERFLY  DRIED PEAS WHITE (MATAR) 1Kg</v>
          </cell>
          <cell r="C513" t="str">
            <v>CHANDARANA SUPERMARKET</v>
          </cell>
          <cell r="D513">
            <v>4976.6399999999994</v>
          </cell>
          <cell r="E513">
            <v>6164000025006</v>
          </cell>
        </row>
        <row r="514">
          <cell r="B514" t="str">
            <v>CHANDARANA SUPERMARKET BUTTERFLY DRIED PEAS GREEN (MATAR) 1Kg</v>
          </cell>
          <cell r="C514" t="str">
            <v>CHANDARANA SUPERMARKET</v>
          </cell>
          <cell r="D514">
            <v>5414.4</v>
          </cell>
          <cell r="E514">
            <v>6164000025129</v>
          </cell>
        </row>
        <row r="515">
          <cell r="B515" t="str">
            <v>CHANDARANA SUPERMARKET BUTTERFLY BUTTER BEANS (LIMA BEANS) 1Kg</v>
          </cell>
          <cell r="C515" t="str">
            <v>CHANDARANA SUPERMARKET</v>
          </cell>
          <cell r="D515">
            <v>8801.2799999999988</v>
          </cell>
          <cell r="E515">
            <v>6164000085082</v>
          </cell>
        </row>
        <row r="516">
          <cell r="B516" t="str">
            <v>CHANDARANA SUPERMARKET BUTTERFLY KENYAN KIDNEY BEANS (NYAYO BEANS) 1Kg</v>
          </cell>
          <cell r="C516" t="str">
            <v>CHANDARANA SUPERMARKET</v>
          </cell>
          <cell r="D516">
            <v>6220.8</v>
          </cell>
          <cell r="E516">
            <v>6164000085105</v>
          </cell>
        </row>
        <row r="517">
          <cell r="B517" t="str">
            <v>CHANDARANA SUPERMARKET BUTTERFLY COW PEAS RED (CHORA) 1Kg</v>
          </cell>
          <cell r="C517" t="str">
            <v>CHANDARANA SUPERMARKET</v>
          </cell>
          <cell r="D517">
            <v>5414.4</v>
          </cell>
          <cell r="E517">
            <v>6164000025037</v>
          </cell>
        </row>
        <row r="518">
          <cell r="B518" t="str">
            <v>CHANDARANA SUPERMARKET BUTTERFLY COW PEAS WHITE (CHORA BEANS) 1Kg</v>
          </cell>
          <cell r="C518" t="str">
            <v>CHANDARANA SUPERMARKET</v>
          </cell>
          <cell r="D518">
            <v>3686.3999999999996</v>
          </cell>
          <cell r="E518">
            <v>6164000025020</v>
          </cell>
        </row>
        <row r="519">
          <cell r="B519" t="str">
            <v>CHANDARANA SUPERMARKET BUTTERFLY COW PEAS KHAKI (CHORA) 1Kg</v>
          </cell>
          <cell r="C519" t="str">
            <v>CHANDARANA SUPERMARKET</v>
          </cell>
          <cell r="D519">
            <v>2640</v>
          </cell>
          <cell r="E519">
            <v>6164000025013</v>
          </cell>
        </row>
        <row r="520">
          <cell r="B520" t="str">
            <v>CHANDARANA SUPERMARKET BUTTERFLY CHICK PEAS (KABULI CHANA/GARBANZO) 1 Kg</v>
          </cell>
          <cell r="C520" t="str">
            <v>CHANDARANA SUPERMARKET</v>
          </cell>
          <cell r="D520">
            <v>8778.3599999999988</v>
          </cell>
          <cell r="E520">
            <v>6164000025136</v>
          </cell>
        </row>
        <row r="521">
          <cell r="B521" t="str">
            <v>CHANDARANA SUPERMARKET BUTTERFLY PINTO BEANS (MWITTEMANIA BEANS) 1Kg</v>
          </cell>
          <cell r="C521" t="str">
            <v>CHANDARANA SUPERMARKET</v>
          </cell>
          <cell r="D521">
            <v>4838.3999999999996</v>
          </cell>
          <cell r="E521">
            <v>6164000025112</v>
          </cell>
        </row>
        <row r="522">
          <cell r="B522" t="str">
            <v>CHANDARANA SUPERMARKET BUTTERFLY ROSECOCO BEANS BROWN 1KG</v>
          </cell>
          <cell r="C522" t="str">
            <v>CHANDARANA SUPERMARKET</v>
          </cell>
          <cell r="D522">
            <v>6612.48</v>
          </cell>
          <cell r="E522">
            <v>6164000025143</v>
          </cell>
        </row>
        <row r="523">
          <cell r="B523" t="str">
            <v>CHANDARANA SUPERMARKET BUTTERFLY HARICOT BEANS RED (WAIRIMU BEANS) 1Kg</v>
          </cell>
          <cell r="C523" t="str">
            <v>CHANDARANA SUPERMARKET</v>
          </cell>
          <cell r="D523">
            <v>4608</v>
          </cell>
          <cell r="E523">
            <v>6164000025167</v>
          </cell>
        </row>
        <row r="524">
          <cell r="B524" t="str">
            <v>CHANDARANA SUPERMARKET BUTTERFLY MUNG DAL SPLIT (GREEN GRAM SPLIT) 1Kg</v>
          </cell>
          <cell r="C524" t="str">
            <v>CHANDARANA SUPERMARKET</v>
          </cell>
          <cell r="D524">
            <v>5299.2</v>
          </cell>
          <cell r="E524">
            <v>6164000025327</v>
          </cell>
        </row>
        <row r="525">
          <cell r="B525" t="str">
            <v>CHANDARANA SUPERMARKET BUTTERFLY MUNG DAL SPLIT (GREEN GRAM SPLIT) 500g</v>
          </cell>
          <cell r="C525" t="str">
            <v>CHANDARANA SUPERMARKET</v>
          </cell>
          <cell r="D525">
            <v>4416</v>
          </cell>
          <cell r="E525">
            <v>6164000383090</v>
          </cell>
        </row>
        <row r="526">
          <cell r="B526" t="str">
            <v>CHANDARANA SUPERMARKET BUTTERFLY MUNG DAL WASHED (GREEN PEELED) 1Kg</v>
          </cell>
          <cell r="C526" t="str">
            <v>CHANDARANA SUPERMARKET</v>
          </cell>
          <cell r="D526">
            <v>5990.4</v>
          </cell>
          <cell r="E526">
            <v>6164000025334</v>
          </cell>
        </row>
        <row r="527">
          <cell r="B527" t="str">
            <v>CHANDARANA SUPERMARKET BUTTERFLY MUNG DAL OILY (PEELED AND OILED) 1Kg</v>
          </cell>
          <cell r="C527" t="str">
            <v>CHANDARANA SUPERMARKET</v>
          </cell>
          <cell r="D527">
            <v>6128.6399999999994</v>
          </cell>
          <cell r="E527">
            <v>6164000025310</v>
          </cell>
        </row>
        <row r="528">
          <cell r="B528" t="str">
            <v>CHANDARANA SUPERMARKET BUTTERFLY URAD DAL WASHED (PEELED ) 1Kg</v>
          </cell>
          <cell r="C528" t="str">
            <v>CHANDARANA SUPERMARKET</v>
          </cell>
          <cell r="D528">
            <v>9331.1999999999989</v>
          </cell>
          <cell r="E528">
            <v>6164000025358</v>
          </cell>
        </row>
        <row r="529">
          <cell r="B529" t="str">
            <v>CHANDARANA SUPERMARKET BUTTERFLY BLACK GRAM SPLIT 1kg</v>
          </cell>
          <cell r="C529" t="str">
            <v>CHANDARANA SUPERMARKET</v>
          </cell>
          <cell r="D529">
            <v>8870.4</v>
          </cell>
          <cell r="E529">
            <v>6164000383151</v>
          </cell>
        </row>
        <row r="530">
          <cell r="B530" t="str">
            <v>CHANDARANA SUPERMARKET BUTTERFLY TOOR DAL OILY (PEELED &amp; OILED) 1Kg</v>
          </cell>
          <cell r="C530" t="str">
            <v>CHANDARANA SUPERMARKET</v>
          </cell>
          <cell r="D530">
            <v>8017.92</v>
          </cell>
          <cell r="E530">
            <v>6164000025341</v>
          </cell>
        </row>
        <row r="531">
          <cell r="B531" t="str">
            <v>CHANDARANA SUPERMARKET BUTTERFLY TOOR DAL WASHED (PEELED) 1Kg</v>
          </cell>
          <cell r="C531" t="str">
            <v>CHANDARANA SUPERMARKET</v>
          </cell>
          <cell r="D531">
            <v>7810.5599999999995</v>
          </cell>
          <cell r="E531">
            <v>6164000383212</v>
          </cell>
        </row>
        <row r="532">
          <cell r="B532" t="str">
            <v>CHANDARANA SUPERMARKET BUTTERFLY CHANA DAL (YELLOW GRAM PEELED) 1Kg</v>
          </cell>
          <cell r="C532" t="str">
            <v>CHANDARANA SUPERMARKET</v>
          </cell>
          <cell r="D532">
            <v>5299.2</v>
          </cell>
          <cell r="E532">
            <v>6164000025297</v>
          </cell>
        </row>
        <row r="533">
          <cell r="B533" t="str">
            <v>CHANDARANA SUPERMARKET BUTTERFLY MASOOR DAL (RED LENTIL) 1Kg</v>
          </cell>
          <cell r="C533" t="str">
            <v>CHANDARANA SUPERMARKET</v>
          </cell>
          <cell r="D533">
            <v>9446.4</v>
          </cell>
          <cell r="E533">
            <v>6164000025303</v>
          </cell>
        </row>
        <row r="534">
          <cell r="B534" t="str">
            <v>CHANDARANA SUPERMARKET BUTTERFLY CRACKED WHEAT  1kg</v>
          </cell>
          <cell r="C534" t="str">
            <v>CHANDARANA SUPERMARKET</v>
          </cell>
          <cell r="D534">
            <v>3110.4</v>
          </cell>
          <cell r="E534">
            <v>6164000025716</v>
          </cell>
        </row>
        <row r="535">
          <cell r="B535" t="str">
            <v>CHANDARANA SUPERMARKET BUTTERFLY SEMOLINA (Sooji/Rava) 1kg</v>
          </cell>
          <cell r="C535" t="str">
            <v>CHANDARANA SUPERMARKET</v>
          </cell>
          <cell r="D535">
            <v>3321.6</v>
          </cell>
          <cell r="E535">
            <v>6164000025709</v>
          </cell>
        </row>
        <row r="536">
          <cell r="B536" t="str">
            <v>CHANDARANA SUPERMARKET Pastificio ROMA Semolina Fine 500gm</v>
          </cell>
          <cell r="C536" t="str">
            <v>CHANDARANA SUPERMARKET</v>
          </cell>
          <cell r="D536">
            <v>2975</v>
          </cell>
          <cell r="E536">
            <v>6164000383472</v>
          </cell>
        </row>
        <row r="537">
          <cell r="B537" t="str">
            <v>CHANDARANA SUPERMARKET Pastificio ROMA Semolina Coarse 500gm</v>
          </cell>
          <cell r="C537" t="str">
            <v>CHANDARANA SUPERMARKET</v>
          </cell>
          <cell r="D537">
            <v>3500</v>
          </cell>
          <cell r="E537">
            <v>6164000383465</v>
          </cell>
        </row>
        <row r="538">
          <cell r="B538" t="str">
            <v>CHANDARANA SUPERMARKET Pastificio ROMA Spiralli 500gm</v>
          </cell>
          <cell r="C538" t="str">
            <v>CHANDARANA SUPERMARKET</v>
          </cell>
          <cell r="D538">
            <v>1800</v>
          </cell>
          <cell r="E538">
            <v>6164000383519</v>
          </cell>
        </row>
        <row r="539">
          <cell r="B539" t="str">
            <v>CHANDARANA SUPERMARKET Pastificio ROMA Penne Pasta 500gm</v>
          </cell>
          <cell r="C539" t="str">
            <v>CHANDARANA SUPERMARKET</v>
          </cell>
          <cell r="D539">
            <v>1800</v>
          </cell>
          <cell r="E539">
            <v>6164000383489</v>
          </cell>
        </row>
        <row r="540">
          <cell r="B540" t="str">
            <v>CHANDARANA SUPERMARKET Pastificio ROMA Rigatoni 500gm</v>
          </cell>
          <cell r="C540" t="str">
            <v>CHANDARANA SUPERMARKET</v>
          </cell>
          <cell r="D540">
            <v>1800</v>
          </cell>
          <cell r="E540">
            <v>6164000383496</v>
          </cell>
        </row>
        <row r="541">
          <cell r="B541" t="str">
            <v>CHANDARANA SUPERMARKET Pastificio ROMA Conchi 500gm</v>
          </cell>
          <cell r="C541" t="str">
            <v>CHANDARANA SUPERMARKET</v>
          </cell>
          <cell r="D541">
            <v>1800</v>
          </cell>
          <cell r="E541">
            <v>6164000383458</v>
          </cell>
        </row>
        <row r="542">
          <cell r="B542" t="str">
            <v>CHANDARANA SUPERMARKET Pastificio ROMA Broken Vermicelli 500gm</v>
          </cell>
          <cell r="C542" t="str">
            <v>CHANDARANA SUPERMARKET</v>
          </cell>
          <cell r="D542">
            <v>1800</v>
          </cell>
          <cell r="E542">
            <v>6164000383502</v>
          </cell>
        </row>
        <row r="543">
          <cell r="B543" t="str">
            <v>CHANDARANA SUPERMARKET BUTTERFLY PREMIUM SPAGHETTI   400gm</v>
          </cell>
          <cell r="C543" t="str">
            <v>CHANDARANA SUPERMARKET</v>
          </cell>
          <cell r="D543">
            <v>2224.8799999999997</v>
          </cell>
          <cell r="E543">
            <v>6464000025679</v>
          </cell>
        </row>
        <row r="544">
          <cell r="B544" t="str">
            <v>CHANDARANA SUPERMARKET BUTTERFLY STANDARD SPAGHETTI 400gm</v>
          </cell>
          <cell r="C544" t="str">
            <v>CHANDARANA SUPERMARKET</v>
          </cell>
          <cell r="D544">
            <v>1658.8</v>
          </cell>
          <cell r="E544">
            <v>6164000025662</v>
          </cell>
        </row>
        <row r="545">
          <cell r="B545" t="str">
            <v>CHANDARANA SUPERMARKET Butterfly Standard Spaghetti 500Gm</v>
          </cell>
          <cell r="C545" t="str">
            <v>CHANDARANA SUPERMARKET</v>
          </cell>
          <cell r="D545">
            <v>1995.1999999999998</v>
          </cell>
        </row>
        <row r="546">
          <cell r="B546" t="str">
            <v>NAIROBI ENVIRONMENT Atta Butterfly Red 15kg</v>
          </cell>
          <cell r="C546" t="str">
            <v>NAIROBI ENVIRONMENT</v>
          </cell>
          <cell r="D546">
            <v>2156</v>
          </cell>
        </row>
        <row r="547">
          <cell r="B547" t="str">
            <v>NAIROBI ENVIRONMENT Atta Butterfly Red 5kg</v>
          </cell>
          <cell r="C547" t="str">
            <v>NAIROBI ENVIRONMENT</v>
          </cell>
          <cell r="D547">
            <v>2876</v>
          </cell>
        </row>
        <row r="548">
          <cell r="B548" t="str">
            <v>NAIROBI ENVIRONMENT Atta Butterfly Red 2kg</v>
          </cell>
          <cell r="C548" t="str">
            <v>NAIROBI ENVIRONMENT</v>
          </cell>
          <cell r="D548">
            <v>3516</v>
          </cell>
        </row>
        <row r="549">
          <cell r="B549" t="str">
            <v>NAIROBI ENVIRONMENT Atta Butterfly Red 1kg</v>
          </cell>
          <cell r="C549" t="str">
            <v>NAIROBI ENVIRONMENT</v>
          </cell>
          <cell r="D549">
            <v>3528</v>
          </cell>
        </row>
        <row r="550">
          <cell r="B550" t="str">
            <v>NAIROBI ENVIRONMENT Atta Butterfly White 5kg</v>
          </cell>
          <cell r="C550" t="str">
            <v>NAIROBI ENVIRONMENT</v>
          </cell>
          <cell r="D550">
            <v>3056</v>
          </cell>
        </row>
        <row r="551">
          <cell r="B551" t="str">
            <v>NAIROBI ENVIRONMENT Atta KAMAL 15kg</v>
          </cell>
          <cell r="C551" t="str">
            <v>NAIROBI ENVIRONMENT</v>
          </cell>
          <cell r="D551">
            <v>1860</v>
          </cell>
        </row>
        <row r="552">
          <cell r="B552" t="str">
            <v>NAIROBI ENVIRONMENT Atta KAMAL  2kg</v>
          </cell>
          <cell r="C552" t="str">
            <v>NAIROBI ENVIRONMENT</v>
          </cell>
          <cell r="D552">
            <v>3036</v>
          </cell>
        </row>
        <row r="553">
          <cell r="B553" t="str">
            <v>NAIROBI ENVIRONMENT Gram Flour Butterfly 2kg</v>
          </cell>
          <cell r="C553" t="str">
            <v>NAIROBI ENVIRONMENT</v>
          </cell>
          <cell r="D553">
            <v>6000</v>
          </cell>
        </row>
        <row r="554">
          <cell r="B554" t="str">
            <v>NAIROBI ENVIRONMENT Gram Flour Butterfly 1kg</v>
          </cell>
          <cell r="C554" t="str">
            <v>NAIROBI ENVIRONMENT</v>
          </cell>
          <cell r="D554">
            <v>6000</v>
          </cell>
        </row>
        <row r="555">
          <cell r="B555" t="str">
            <v>NAIROBI ENVIRONMENT Gram Flour KAMAL 2kg</v>
          </cell>
          <cell r="C555" t="str">
            <v>NAIROBI ENVIRONMENT</v>
          </cell>
          <cell r="D555">
            <v>4296</v>
          </cell>
        </row>
        <row r="556">
          <cell r="B556" t="str">
            <v>NAIROBI ENVIRONMENT Gram Flour KAMAL 1kg</v>
          </cell>
          <cell r="C556" t="str">
            <v>NAIROBI ENVIRONMENT</v>
          </cell>
          <cell r="D556">
            <v>4296</v>
          </cell>
        </row>
        <row r="557">
          <cell r="B557" t="str">
            <v>NAIROBI ENVIRONMENT Butterfly Vermicelli 1kg</v>
          </cell>
          <cell r="C557" t="str">
            <v>NAIROBI ENVIRONMENT</v>
          </cell>
          <cell r="D557">
            <v>3910.3448275862074</v>
          </cell>
        </row>
        <row r="558">
          <cell r="B558" t="str">
            <v>NAIROBI ENVIRONMENT Butterfly Vermicelli 500gm</v>
          </cell>
          <cell r="C558" t="str">
            <v>NAIROBI ENVIRONMENT</v>
          </cell>
          <cell r="D558">
            <v>3910.3448275862074</v>
          </cell>
        </row>
        <row r="559">
          <cell r="B559" t="str">
            <v>NAIROBI ENVIRONMENT Butterfly Green Gram Polished 5Kg</v>
          </cell>
          <cell r="C559" t="str">
            <v>NAIROBI ENVIRONMENT</v>
          </cell>
          <cell r="D559">
            <v>4281.75</v>
          </cell>
        </row>
        <row r="560">
          <cell r="B560" t="str">
            <v>NAIROBI ENVIRONMENT Butterfly Toordal Washed 5Kg</v>
          </cell>
          <cell r="C560" t="str">
            <v>NAIROBI ENVIRONMENT</v>
          </cell>
          <cell r="D560">
            <v>8390.25</v>
          </cell>
        </row>
        <row r="561">
          <cell r="B561" t="str">
            <v>NAIROBI ENVIRONMENT SHARJAH Pasta PIPETTE PICCOLE 500gm</v>
          </cell>
          <cell r="C561" t="str">
            <v>NAIROBI ENVIRONMENT</v>
          </cell>
          <cell r="D561">
            <v>1450</v>
          </cell>
        </row>
        <row r="562">
          <cell r="B562" t="str">
            <v>NAIROBI ENVIRONMENT SHARJAH Pasta PIPETTE MEDIE 500gm</v>
          </cell>
          <cell r="C562" t="str">
            <v>NAIROBI ENVIRONMENT</v>
          </cell>
          <cell r="D562">
            <v>1450</v>
          </cell>
        </row>
        <row r="563">
          <cell r="B563" t="str">
            <v>NAIROBI ENVIRONMENT SHARJAH Pasta PIPE RIGATE 500gm</v>
          </cell>
          <cell r="C563" t="str">
            <v>NAIROBI ENVIRONMENT</v>
          </cell>
          <cell r="D563">
            <v>1450</v>
          </cell>
        </row>
        <row r="564">
          <cell r="B564" t="str">
            <v>NAIROBI ENVIRONMENT SHARJAH Pasta FUSILLI  500gm</v>
          </cell>
          <cell r="C564" t="str">
            <v>NAIROBI ENVIRONMENT</v>
          </cell>
          <cell r="D564">
            <v>1450</v>
          </cell>
        </row>
        <row r="565">
          <cell r="B565" t="str">
            <v>NAIROBI ENVIRONMENT SHARJAH Pasta CONCHIGLIE 500gm</v>
          </cell>
          <cell r="C565" t="str">
            <v>NAIROBI ENVIRONMENT</v>
          </cell>
          <cell r="D565">
            <v>1450</v>
          </cell>
        </row>
        <row r="566">
          <cell r="B566" t="str">
            <v>NAIROBI ENVIRONMENT SHARJAH Pasta SHELL 500gm</v>
          </cell>
          <cell r="C566" t="str">
            <v>NAIROBI ENVIRONMENT</v>
          </cell>
          <cell r="D566">
            <v>1450</v>
          </cell>
        </row>
        <row r="567">
          <cell r="B567" t="str">
            <v>NAIROBI ENVIRONMENT BUTTERFLY GREEN GRAMS POLISHED 1kg</v>
          </cell>
          <cell r="C567" t="str">
            <v>NAIROBI ENVIRONMENT</v>
          </cell>
          <cell r="D567">
            <v>4152</v>
          </cell>
        </row>
        <row r="568">
          <cell r="B568" t="str">
            <v>NAIROBI ENVIRONMENT BUTTERFLY GREEN GRAMS POLISHED 500gm</v>
          </cell>
          <cell r="C568" t="str">
            <v>NAIROBI ENVIRONMENT</v>
          </cell>
          <cell r="D568">
            <v>3480</v>
          </cell>
        </row>
        <row r="569">
          <cell r="B569" t="str">
            <v>NAIROBI ENVIRONMENT BUTTERFLY GREEN GRAMS (MUNG) 1Kg</v>
          </cell>
          <cell r="C569" t="str">
            <v>NAIROBI ENVIRONMENT</v>
          </cell>
          <cell r="D569">
            <v>4728</v>
          </cell>
        </row>
        <row r="570">
          <cell r="B570" t="str">
            <v>NAIROBI ENVIRONMENT BUTTERFLY YELLOW GRAMS (CHANA) 1Kg</v>
          </cell>
          <cell r="C570" t="str">
            <v>NAIROBI ENVIRONMENT</v>
          </cell>
          <cell r="D570">
            <v>3120</v>
          </cell>
        </row>
        <row r="571">
          <cell r="B571" t="str">
            <v>NAIROBI ENVIRONMENT BUTTERFLY BLACK GRAMS (URAD) 1Kg</v>
          </cell>
          <cell r="C571" t="str">
            <v>NAIROBI ENVIRONMENT</v>
          </cell>
          <cell r="D571">
            <v>8136</v>
          </cell>
        </row>
        <row r="572">
          <cell r="B572" t="str">
            <v>NAIROBI ENVIRONMENT BUTTERFLY POPCORN KERNELS 1Kg</v>
          </cell>
          <cell r="C572" t="str">
            <v>NAIROBI ENVIRONMENT</v>
          </cell>
          <cell r="D572">
            <v>8880</v>
          </cell>
        </row>
        <row r="573">
          <cell r="B573" t="str">
            <v>NAIROBI ENVIRONMENT BUTTERFLY POPCORN KERNELS 500Gm</v>
          </cell>
          <cell r="C573" t="str">
            <v>NAIROBI ENVIRONMENT</v>
          </cell>
          <cell r="D573">
            <v>7400</v>
          </cell>
        </row>
        <row r="574">
          <cell r="B574" t="str">
            <v>NAIROBI ENVIRONMENT FRESH IMPORTED POPCORN 1 X 25KG</v>
          </cell>
          <cell r="C574" t="str">
            <v>NAIROBI ENVIRONMENT</v>
          </cell>
          <cell r="D574">
            <v>7500</v>
          </cell>
        </row>
        <row r="575">
          <cell r="B575" t="str">
            <v>NAIROBI ENVIRONMENT BUTTERFLY GREEN LENTILS (MASOOR/KAMANDE) 1Kg</v>
          </cell>
          <cell r="C575" t="str">
            <v>NAIROBI ENVIRONMENT</v>
          </cell>
          <cell r="D575">
            <v>9816</v>
          </cell>
        </row>
        <row r="576">
          <cell r="B576" t="str">
            <v>NAIROBI ENVIRONMENT BUTTERFLY GREEN LENTILS (MASOOR/KAMANDE) 500Gm</v>
          </cell>
          <cell r="C576" t="str">
            <v>NAIROBI ENVIRONMENT</v>
          </cell>
          <cell r="D576">
            <v>8200</v>
          </cell>
        </row>
        <row r="577">
          <cell r="B577" t="str">
            <v>NAIROBI ENVIRONMENT BUTTERFLY BLACK BEAN (NJAHI/LABLAB BEANS) 1Kg</v>
          </cell>
          <cell r="C577" t="str">
            <v>NAIROBI ENVIRONMENT</v>
          </cell>
          <cell r="D577">
            <v>5736</v>
          </cell>
        </row>
        <row r="578">
          <cell r="B578" t="str">
            <v>NAIROBI ENVIRONMENT BUTTERFLY YELLOW KIDNEY BEANS 1 Kg</v>
          </cell>
          <cell r="C578" t="str">
            <v>NAIROBI ENVIRONMENT</v>
          </cell>
          <cell r="D578">
            <v>7008</v>
          </cell>
        </row>
        <row r="579">
          <cell r="B579" t="str">
            <v>NAIROBI ENVIRONMENT BUTTERFLY RED KIDNEY BEANS 1Kg</v>
          </cell>
          <cell r="C579" t="str">
            <v>NAIROBI ENVIRONMENT</v>
          </cell>
          <cell r="D579">
            <v>6456</v>
          </cell>
        </row>
        <row r="580">
          <cell r="B580" t="str">
            <v>NAIROBI ENVIRONMENT BUTTERFLY PIGEON PEAS (TOOR) 1 Kg</v>
          </cell>
          <cell r="C580" t="str">
            <v>NAIROBI ENVIRONMENT</v>
          </cell>
          <cell r="D580">
            <v>6360</v>
          </cell>
        </row>
        <row r="581">
          <cell r="B581" t="str">
            <v>NAIROBI ENVIRONMENT BUTTERFLY  DRIED PEAS WHITE (MATAR) 1Kg</v>
          </cell>
          <cell r="C581" t="str">
            <v>NAIROBI ENVIRONMENT</v>
          </cell>
          <cell r="D581">
            <v>5184</v>
          </cell>
        </row>
        <row r="582">
          <cell r="B582" t="str">
            <v>NAIROBI ENVIRONMENT BUTTERFLY DRIED PEAS GREEN (MATAR) 1Kg</v>
          </cell>
          <cell r="C582" t="str">
            <v>NAIROBI ENVIRONMENT</v>
          </cell>
          <cell r="D582">
            <v>5640</v>
          </cell>
        </row>
        <row r="583">
          <cell r="B583" t="str">
            <v>NAIROBI ENVIRONMENT BUTTERFLY BUTTER BEANS (LIMA BEANS) 1Kg</v>
          </cell>
          <cell r="C583" t="str">
            <v>NAIROBI ENVIRONMENT</v>
          </cell>
          <cell r="D583">
            <v>9168</v>
          </cell>
        </row>
        <row r="584">
          <cell r="B584" t="str">
            <v>NAIROBI ENVIRONMENT BUTTERFLY KENYAN KIDNEY BEANS (NYAYO BEANS) 1Kg</v>
          </cell>
          <cell r="C584" t="str">
            <v>NAIROBI ENVIRONMENT</v>
          </cell>
          <cell r="D584">
            <v>6480</v>
          </cell>
        </row>
        <row r="585">
          <cell r="B585" t="str">
            <v>NAIROBI ENVIRONMENT BUTTERFLY COW PEAS RED (CHORA) 1Kg</v>
          </cell>
          <cell r="C585" t="str">
            <v>NAIROBI ENVIRONMENT</v>
          </cell>
          <cell r="D585">
            <v>5640</v>
          </cell>
        </row>
        <row r="586">
          <cell r="B586" t="str">
            <v>NAIROBI ENVIRONMENT BUTTERFLY COW PEAS WHITE (CHORA BEANS) 1Kg</v>
          </cell>
          <cell r="C586" t="str">
            <v>NAIROBI ENVIRONMENT</v>
          </cell>
          <cell r="D586">
            <v>3840</v>
          </cell>
        </row>
        <row r="587">
          <cell r="B587" t="str">
            <v>NAIROBI ENVIRONMENT BUTTERFLY COW PEAS KHAKI (CHORA) 1Kg</v>
          </cell>
          <cell r="C587" t="str">
            <v>NAIROBI ENVIRONMENT</v>
          </cell>
          <cell r="D587">
            <v>2760</v>
          </cell>
        </row>
        <row r="588">
          <cell r="B588" t="str">
            <v>NAIROBI ENVIRONMENT BUTTERFLY CHICK PEAS (KABULI CHANA/GARBANZO) 1 Kg</v>
          </cell>
          <cell r="C588" t="str">
            <v>NAIROBI ENVIRONMENT</v>
          </cell>
          <cell r="D588">
            <v>9192</v>
          </cell>
        </row>
        <row r="589">
          <cell r="B589" t="str">
            <v>NAIROBI ENVIRONMENT BUTTERFLY PINTO BEANS (MWITTEMANIA BEANS) 1Kg</v>
          </cell>
          <cell r="C589" t="str">
            <v>NAIROBI ENVIRONMENT</v>
          </cell>
          <cell r="D589">
            <v>5040</v>
          </cell>
        </row>
        <row r="590">
          <cell r="B590" t="str">
            <v>NAIROBI ENVIRONMENT BUTTERFLY ROSECOCO BEANS BROWN 1KG</v>
          </cell>
          <cell r="C590" t="str">
            <v>NAIROBI ENVIRONMENT</v>
          </cell>
          <cell r="D590">
            <v>6888</v>
          </cell>
        </row>
        <row r="591">
          <cell r="B591" t="str">
            <v>NAIROBI ENVIRONMENT BUTTERFLY HARICOT BEANS RED (WAIRIMU BEANS) 1Kg</v>
          </cell>
          <cell r="C591" t="str">
            <v>NAIROBI ENVIRONMENT</v>
          </cell>
          <cell r="D591">
            <v>4800</v>
          </cell>
        </row>
        <row r="592">
          <cell r="B592" t="str">
            <v>NAIROBI ENVIRONMENT BUTTERFLY MUNG DAL SPLIT (GREEN GRAM SPLIT) 1Kg</v>
          </cell>
          <cell r="C592" t="str">
            <v>NAIROBI ENVIRONMENT</v>
          </cell>
          <cell r="D592">
            <v>5520</v>
          </cell>
        </row>
        <row r="593">
          <cell r="B593" t="str">
            <v>NAIROBI ENVIRONMENT BUTTERFLY MUNG DAL SPLIT (GREEN GRAM SPLIT) 500g</v>
          </cell>
          <cell r="C593" t="str">
            <v>NAIROBI ENVIRONMENT</v>
          </cell>
          <cell r="D593">
            <v>4600</v>
          </cell>
        </row>
        <row r="594">
          <cell r="B594" t="str">
            <v>NAIROBI ENVIRONMENT BUTTERFLY MUNG DAL WASHED (GREEN PEELED) 1Kg</v>
          </cell>
          <cell r="C594" t="str">
            <v>NAIROBI ENVIRONMENT</v>
          </cell>
          <cell r="D594">
            <v>6240</v>
          </cell>
        </row>
        <row r="595">
          <cell r="B595" t="str">
            <v>NAIROBI ENVIRONMENT BUTTERFLY MUNG DAL OILY (PEELED AND OILED) 1Kg</v>
          </cell>
          <cell r="C595" t="str">
            <v>NAIROBI ENVIRONMENT</v>
          </cell>
          <cell r="D595">
            <v>6384</v>
          </cell>
        </row>
        <row r="596">
          <cell r="B596" t="str">
            <v>NAIROBI ENVIRONMENT BUTTERFLY URAD DAL WASHED (PEELED ) 1Kg</v>
          </cell>
          <cell r="C596" t="str">
            <v>NAIROBI ENVIRONMENT</v>
          </cell>
          <cell r="D596">
            <v>9720</v>
          </cell>
        </row>
        <row r="597">
          <cell r="B597" t="str">
            <v>NAIROBI ENVIRONMENT BUTTERFLY BLACK GRAM SPLIT 1kg</v>
          </cell>
          <cell r="C597" t="str">
            <v>NAIROBI ENVIRONMENT</v>
          </cell>
          <cell r="D597">
            <v>9240</v>
          </cell>
        </row>
        <row r="598">
          <cell r="B598" t="str">
            <v>NAIROBI ENVIRONMENT BUTTERFLY TOOR DAL OILY (PEELED &amp; OILED) 1Kg</v>
          </cell>
          <cell r="C598" t="str">
            <v>NAIROBI ENVIRONMENT</v>
          </cell>
          <cell r="D598">
            <v>8352</v>
          </cell>
        </row>
        <row r="599">
          <cell r="B599" t="str">
            <v>NAIROBI ENVIRONMENT BUTTERFLY TOOR DAL WASHED (PEELED) 1Kg</v>
          </cell>
          <cell r="C599" t="str">
            <v>NAIROBI ENVIRONMENT</v>
          </cell>
          <cell r="D599">
            <v>8136</v>
          </cell>
        </row>
        <row r="600">
          <cell r="B600" t="str">
            <v>NAIROBI ENVIRONMENT BUTTERFLY CHANA DAL (YELLOW GRAM PEELED) 1Kg</v>
          </cell>
          <cell r="C600" t="str">
            <v>NAIROBI ENVIRONMENT</v>
          </cell>
          <cell r="D600">
            <v>5520</v>
          </cell>
        </row>
        <row r="601">
          <cell r="B601" t="str">
            <v>NAIROBI ENVIRONMENT BUTTERFLY MASOOR DAL (RED LENTIL) 1Kg</v>
          </cell>
          <cell r="C601" t="str">
            <v>NAIROBI ENVIRONMENT</v>
          </cell>
          <cell r="D601">
            <v>9840</v>
          </cell>
        </row>
        <row r="602">
          <cell r="B602" t="str">
            <v>NAIROBI ENVIRONMENT BUTTERFLY CRACKED WHEAT  1kg</v>
          </cell>
          <cell r="C602" t="str">
            <v>NAIROBI ENVIRONMENT</v>
          </cell>
          <cell r="D602">
            <v>3240</v>
          </cell>
        </row>
        <row r="603">
          <cell r="B603" t="str">
            <v>NAIROBI ENVIRONMENT BUTTERFLY SEMOLINA (SOOJI/Rava) 1kg</v>
          </cell>
          <cell r="C603" t="str">
            <v>NAIROBI ENVIRONMENT</v>
          </cell>
          <cell r="D603">
            <v>3460</v>
          </cell>
        </row>
        <row r="604">
          <cell r="B604" t="str">
            <v>NAIROBI ENVIRONMENT Pastificio ROMA Semolina Fine 500gm</v>
          </cell>
          <cell r="C604" t="str">
            <v>NAIROBI ENVIRONMENT</v>
          </cell>
          <cell r="D604">
            <v>2975</v>
          </cell>
        </row>
        <row r="605">
          <cell r="B605" t="str">
            <v>NAIROBI ENVIRONMENT Pastificio ROMA Semolina Coarse 500gm</v>
          </cell>
          <cell r="C605" t="str">
            <v>NAIROBI ENVIRONMENT</v>
          </cell>
          <cell r="D605">
            <v>3500</v>
          </cell>
        </row>
        <row r="606">
          <cell r="B606" t="str">
            <v>NAIROBI ENVIRONMENT Pastificio ROMA Spiralli 500gm</v>
          </cell>
          <cell r="C606" t="str">
            <v>NAIROBI ENVIRONMENT</v>
          </cell>
          <cell r="D606">
            <v>1800</v>
          </cell>
        </row>
        <row r="607">
          <cell r="B607" t="str">
            <v>NAIROBI ENVIRONMENT Pastificio ROMA Penne Pasta 500gm</v>
          </cell>
          <cell r="C607" t="str">
            <v>NAIROBI ENVIRONMENT</v>
          </cell>
          <cell r="D607">
            <v>1800</v>
          </cell>
        </row>
        <row r="608">
          <cell r="B608" t="str">
            <v>NAIROBI ENVIRONMENT Pastificio ROMA Rigatoni 500gm</v>
          </cell>
          <cell r="C608" t="str">
            <v>NAIROBI ENVIRONMENT</v>
          </cell>
          <cell r="D608">
            <v>1800</v>
          </cell>
        </row>
        <row r="609">
          <cell r="B609" t="str">
            <v>NAIROBI ENVIRONMENT Pastificio ROMA Conchi 500gm</v>
          </cell>
          <cell r="C609" t="str">
            <v>NAIROBI ENVIRONMENT</v>
          </cell>
          <cell r="D609">
            <v>1800</v>
          </cell>
        </row>
        <row r="610">
          <cell r="B610" t="str">
            <v>NAIROBI ENVIRONMENT Pastificio ROMA Broken Vermicelli 500gm</v>
          </cell>
          <cell r="C610" t="str">
            <v>NAIROBI ENVIRONMENT</v>
          </cell>
          <cell r="D610">
            <v>1800</v>
          </cell>
        </row>
        <row r="611">
          <cell r="B611" t="str">
            <v>NAIROBI ENVIRONMENT BUTTERFLY PREMIUM SPAGHETTI   400gm</v>
          </cell>
          <cell r="C611" t="str">
            <v>NAIROBI ENVIRONMENT</v>
          </cell>
          <cell r="D611">
            <v>2224.8799999999997</v>
          </cell>
        </row>
        <row r="612">
          <cell r="B612" t="str">
            <v>NAIROBI ENVIRONMENT BUTTERFLY STANDARD SPAGHETTI 400gm</v>
          </cell>
          <cell r="C612" t="str">
            <v>NAIROBI ENVIRONMENT</v>
          </cell>
          <cell r="D612">
            <v>1658.8</v>
          </cell>
        </row>
        <row r="613">
          <cell r="B613" t="str">
            <v>NAIROBI ENVIRONMENT Butterfly Standard Spaghetti 500Gm</v>
          </cell>
          <cell r="C613" t="str">
            <v>NAIROBI ENVIRONMENT</v>
          </cell>
          <cell r="D613">
            <v>1995.1999999999998</v>
          </cell>
        </row>
        <row r="614">
          <cell r="B614" t="str">
            <v>DELIVERED BY TRANSPORTER Atta Butterfly Red 15kg</v>
          </cell>
          <cell r="C614" t="str">
            <v>DELIVERED BY TRANSPORTER</v>
          </cell>
          <cell r="D614">
            <v>2156</v>
          </cell>
        </row>
        <row r="615">
          <cell r="B615" t="str">
            <v>DELIVERED BY TRANSPORTER Atta Butterfly Red 5kg</v>
          </cell>
          <cell r="C615" t="str">
            <v>DELIVERED BY TRANSPORTER</v>
          </cell>
          <cell r="D615">
            <v>2876</v>
          </cell>
        </row>
        <row r="616">
          <cell r="B616" t="str">
            <v>DELIVERED BY TRANSPORTER Atta Butterfly Red 2kg</v>
          </cell>
          <cell r="C616" t="str">
            <v>DELIVERED BY TRANSPORTER</v>
          </cell>
          <cell r="D616">
            <v>3516</v>
          </cell>
        </row>
        <row r="617">
          <cell r="B617" t="str">
            <v>DELIVERED BY TRANSPORTER Atta Butterfly Red 1kg</v>
          </cell>
          <cell r="C617" t="str">
            <v>DELIVERED BY TRANSPORTER</v>
          </cell>
          <cell r="D617">
            <v>3528</v>
          </cell>
        </row>
        <row r="618">
          <cell r="B618" t="str">
            <v>DELIVERED BY TRANSPORTER Atta Butterfly White 5kg</v>
          </cell>
          <cell r="C618" t="str">
            <v>DELIVERED BY TRANSPORTER</v>
          </cell>
          <cell r="D618">
            <v>3056</v>
          </cell>
        </row>
        <row r="619">
          <cell r="B619" t="str">
            <v>DELIVERED BY TRANSPORTER Atta KAMAL 15kg</v>
          </cell>
          <cell r="C619" t="str">
            <v>DELIVERED BY TRANSPORTER</v>
          </cell>
          <cell r="D619">
            <v>1860</v>
          </cell>
        </row>
        <row r="620">
          <cell r="B620" t="str">
            <v>DELIVERED BY TRANSPORTER Atta KAMAL  2kg</v>
          </cell>
          <cell r="C620" t="str">
            <v>DELIVERED BY TRANSPORTER</v>
          </cell>
          <cell r="D620">
            <v>3036</v>
          </cell>
        </row>
        <row r="621">
          <cell r="B621" t="str">
            <v>DELIVERED BY TRANSPORTER Gram Flour Butterfly 2kg</v>
          </cell>
          <cell r="C621" t="str">
            <v>DELIVERED BY TRANSPORTER</v>
          </cell>
          <cell r="D621">
            <v>6000</v>
          </cell>
        </row>
        <row r="622">
          <cell r="B622" t="str">
            <v>DELIVERED BY TRANSPORTER Gram Flour Butterfly 1kg</v>
          </cell>
          <cell r="C622" t="str">
            <v>DELIVERED BY TRANSPORTER</v>
          </cell>
          <cell r="D622">
            <v>6000</v>
          </cell>
        </row>
        <row r="623">
          <cell r="B623" t="str">
            <v>DELIVERED BY TRANSPORTER Gram Flour KAMAL 2kg</v>
          </cell>
          <cell r="C623" t="str">
            <v>DELIVERED BY TRANSPORTER</v>
          </cell>
          <cell r="D623">
            <v>4296</v>
          </cell>
        </row>
        <row r="624">
          <cell r="B624" t="str">
            <v>DELIVERED BY TRANSPORTER Gram Flour KAMAL 1kg</v>
          </cell>
          <cell r="C624" t="str">
            <v>DELIVERED BY TRANSPORTER</v>
          </cell>
          <cell r="D624">
            <v>4296</v>
          </cell>
        </row>
        <row r="625">
          <cell r="B625" t="str">
            <v>DELIVERED BY TRANSPORTER Butterfly Vermicelli 1kg</v>
          </cell>
          <cell r="C625" t="str">
            <v>DELIVERED BY TRANSPORTER</v>
          </cell>
          <cell r="D625">
            <v>3910.3448275862074</v>
          </cell>
        </row>
        <row r="626">
          <cell r="B626" t="str">
            <v>DELIVERED BY TRANSPORTER Butterfly Vermicelli 500gm</v>
          </cell>
          <cell r="C626" t="str">
            <v>DELIVERED BY TRANSPORTER</v>
          </cell>
          <cell r="D626">
            <v>3910.3448275862074</v>
          </cell>
        </row>
        <row r="627">
          <cell r="B627" t="str">
            <v>DELIVERED BY TRANSPORTER Butterfly Green Gram Polished 5Kg</v>
          </cell>
          <cell r="C627" t="str">
            <v>DELIVERED BY TRANSPORTER</v>
          </cell>
          <cell r="D627">
            <v>4281.75</v>
          </cell>
        </row>
        <row r="628">
          <cell r="B628" t="str">
            <v>DELIVERED BY TRANSPORTER Butterfly Toordal Washed 5Kg</v>
          </cell>
          <cell r="C628" t="str">
            <v>DELIVERED BY TRANSPORTER</v>
          </cell>
          <cell r="D628">
            <v>8390.25</v>
          </cell>
        </row>
        <row r="629">
          <cell r="B629" t="str">
            <v>DELIVERED BY TRANSPORTER SHARJAH Pasta PIPETTE PICCOLE 500gm</v>
          </cell>
          <cell r="C629" t="str">
            <v>DELIVERED BY TRANSPORTER</v>
          </cell>
          <cell r="D629">
            <v>1450</v>
          </cell>
        </row>
        <row r="630">
          <cell r="B630" t="str">
            <v>DELIVERED BY TRANSPORTER SHARJAH Pasta PIPETTE MEDIE 500gm</v>
          </cell>
          <cell r="C630" t="str">
            <v>DELIVERED BY TRANSPORTER</v>
          </cell>
          <cell r="D630">
            <v>1450</v>
          </cell>
        </row>
        <row r="631">
          <cell r="B631" t="str">
            <v>DELIVERED BY TRANSPORTER SHARJAH Pasta PIPE RIGATE 500gm</v>
          </cell>
          <cell r="C631" t="str">
            <v>DELIVERED BY TRANSPORTER</v>
          </cell>
          <cell r="D631">
            <v>1450</v>
          </cell>
        </row>
        <row r="632">
          <cell r="B632" t="str">
            <v>DELIVERED BY TRANSPORTER SHARJAH Pasta FUSILLI  500gm</v>
          </cell>
          <cell r="C632" t="str">
            <v>DELIVERED BY TRANSPORTER</v>
          </cell>
          <cell r="D632">
            <v>1450</v>
          </cell>
        </row>
        <row r="633">
          <cell r="B633" t="str">
            <v>DELIVERED BY TRANSPORTER SHARJAH Pasta CONCHIGLIE 500gm</v>
          </cell>
          <cell r="C633" t="str">
            <v>DELIVERED BY TRANSPORTER</v>
          </cell>
          <cell r="D633">
            <v>1450</v>
          </cell>
        </row>
        <row r="634">
          <cell r="B634" t="str">
            <v>DELIVERED BY TRANSPORTER SHARJAH Pasta SHELL 500gm</v>
          </cell>
          <cell r="C634" t="str">
            <v>DELIVERED BY TRANSPORTER</v>
          </cell>
          <cell r="D634">
            <v>1450</v>
          </cell>
        </row>
        <row r="635">
          <cell r="B635" t="str">
            <v>DELIVERED BY TRANSPORTER BUTTERFLY GREEN GRAMS POLISHED 1kg</v>
          </cell>
          <cell r="C635" t="str">
            <v>DELIVERED BY TRANSPORTER</v>
          </cell>
          <cell r="D635">
            <v>4152</v>
          </cell>
        </row>
        <row r="636">
          <cell r="B636" t="str">
            <v>DELIVERED BY TRANSPORTER BUTTERFLY GREEN GRAMS POLISHED 500gm</v>
          </cell>
          <cell r="C636" t="str">
            <v>DELIVERED BY TRANSPORTER</v>
          </cell>
          <cell r="D636">
            <v>3480</v>
          </cell>
        </row>
        <row r="637">
          <cell r="B637" t="str">
            <v>DELIVERED BY TRANSPORTER BUTTERFLY GREEN GRAMS (MUNG) 1Kg</v>
          </cell>
          <cell r="C637" t="str">
            <v>DELIVERED BY TRANSPORTER</v>
          </cell>
          <cell r="D637">
            <v>4728</v>
          </cell>
        </row>
        <row r="638">
          <cell r="B638" t="str">
            <v>DELIVERED BY TRANSPORTER BUTTERFLY YELLOW GRAMS (CHANA) 1Kg</v>
          </cell>
          <cell r="C638" t="str">
            <v>DELIVERED BY TRANSPORTER</v>
          </cell>
          <cell r="D638">
            <v>3120</v>
          </cell>
        </row>
        <row r="639">
          <cell r="B639" t="str">
            <v>DELIVERED BY TRANSPORTER BUTTERFLY BLACK GRAMS (URAD) 1Kg</v>
          </cell>
          <cell r="C639" t="str">
            <v>DELIVERED BY TRANSPORTER</v>
          </cell>
          <cell r="D639">
            <v>8136</v>
          </cell>
        </row>
        <row r="640">
          <cell r="B640" t="str">
            <v>DELIVERED BY TRANSPORTER BUTTERFLY POPCORN KERNELS 1Kg</v>
          </cell>
          <cell r="C640" t="str">
            <v>DELIVERED BY TRANSPORTER</v>
          </cell>
          <cell r="D640">
            <v>8880</v>
          </cell>
        </row>
        <row r="641">
          <cell r="B641" t="str">
            <v>DELIVERED BY TRANSPORTER BUTTERFLY POPCORN KERNELS 500Gm</v>
          </cell>
          <cell r="C641" t="str">
            <v>DELIVERED BY TRANSPORTER</v>
          </cell>
          <cell r="D641">
            <v>7400</v>
          </cell>
        </row>
        <row r="642">
          <cell r="B642" t="str">
            <v>DELIVERED BY TRANSPORTER FRESH IMPORTED POPCORN 1 X 25KG</v>
          </cell>
          <cell r="C642" t="str">
            <v>DELIVERED BY TRANSPORTER</v>
          </cell>
          <cell r="D642">
            <v>7500</v>
          </cell>
        </row>
        <row r="643">
          <cell r="B643" t="str">
            <v>DELIVERED BY TRANSPORTER BUTTERFLY GREEN LENTILS (MASOOR/KAMANDE) 1Kg</v>
          </cell>
          <cell r="C643" t="str">
            <v>DELIVERED BY TRANSPORTER</v>
          </cell>
          <cell r="D643">
            <v>9816</v>
          </cell>
        </row>
        <row r="644">
          <cell r="B644" t="str">
            <v>DELIVERED BY TRANSPORTER BUTTERFLY GREEN LENTILS (MASOOR/KAMANDE) 500Gm</v>
          </cell>
          <cell r="C644" t="str">
            <v>DELIVERED BY TRANSPORTER</v>
          </cell>
          <cell r="D644">
            <v>8200</v>
          </cell>
        </row>
        <row r="645">
          <cell r="B645" t="str">
            <v>DELIVERED BY TRANSPORTER BUTTERFLY BLACK BEAN (NJAHI/LABLAB BEANS) 1Kg</v>
          </cell>
          <cell r="C645" t="str">
            <v>DELIVERED BY TRANSPORTER</v>
          </cell>
          <cell r="D645">
            <v>5736</v>
          </cell>
        </row>
        <row r="646">
          <cell r="B646" t="str">
            <v>DELIVERED BY TRANSPORTER BUTTERFLY YELLOW KIDNEY BEANS 1 Kg</v>
          </cell>
          <cell r="C646" t="str">
            <v>DELIVERED BY TRANSPORTER</v>
          </cell>
          <cell r="D646">
            <v>7008</v>
          </cell>
        </row>
        <row r="647">
          <cell r="B647" t="str">
            <v>DELIVERED BY TRANSPORTER BUTTERFLY RED KIDNEY BEANS 1Kg</v>
          </cell>
          <cell r="C647" t="str">
            <v>DELIVERED BY TRANSPORTER</v>
          </cell>
          <cell r="D647">
            <v>6456</v>
          </cell>
        </row>
        <row r="648">
          <cell r="B648" t="str">
            <v>DELIVERED BY TRANSPORTER BUTTERFLY PIGEON PEAS (TOOR) 1 Kg</v>
          </cell>
          <cell r="C648" t="str">
            <v>DELIVERED BY TRANSPORTER</v>
          </cell>
          <cell r="D648">
            <v>6360</v>
          </cell>
        </row>
        <row r="649">
          <cell r="B649" t="str">
            <v>DELIVERED BY TRANSPORTER BUTTERFLY  DRIED PEAS WHITE (MATAR) 1Kg</v>
          </cell>
          <cell r="C649" t="str">
            <v>DELIVERED BY TRANSPORTER</v>
          </cell>
          <cell r="D649">
            <v>5184</v>
          </cell>
        </row>
        <row r="650">
          <cell r="B650" t="str">
            <v>DELIVERED BY TRANSPORTER BUTTERFLY DRIED PEAS GREEN (MATAR) 1Kg</v>
          </cell>
          <cell r="C650" t="str">
            <v>DELIVERED BY TRANSPORTER</v>
          </cell>
          <cell r="D650">
            <v>5640</v>
          </cell>
        </row>
        <row r="651">
          <cell r="B651" t="str">
            <v>DELIVERED BY TRANSPORTER BUTTERFLY BUTTER BEANS (LIMA BEANS) 1Kg</v>
          </cell>
          <cell r="C651" t="str">
            <v>DELIVERED BY TRANSPORTER</v>
          </cell>
          <cell r="D651">
            <v>9168</v>
          </cell>
        </row>
        <row r="652">
          <cell r="B652" t="str">
            <v>DELIVERED BY TRANSPORTER BUTTERFLY KENYAN KIDNEY BEANS (NYAYO BEANS) 1Kg</v>
          </cell>
          <cell r="C652" t="str">
            <v>DELIVERED BY TRANSPORTER</v>
          </cell>
          <cell r="D652">
            <v>6480</v>
          </cell>
        </row>
        <row r="653">
          <cell r="B653" t="str">
            <v>DELIVERED BY TRANSPORTER BUTTERFLY COW PEAS RED (CHORA) 1Kg</v>
          </cell>
          <cell r="C653" t="str">
            <v>DELIVERED BY TRANSPORTER</v>
          </cell>
          <cell r="D653">
            <v>5640</v>
          </cell>
        </row>
        <row r="654">
          <cell r="B654" t="str">
            <v>DELIVERED BY TRANSPORTER BUTTERFLY COW PEAS WHITE (CHORA BEANS) 1Kg</v>
          </cell>
          <cell r="C654" t="str">
            <v>DELIVERED BY TRANSPORTER</v>
          </cell>
          <cell r="D654">
            <v>3840</v>
          </cell>
        </row>
        <row r="655">
          <cell r="B655" t="str">
            <v>DELIVERED BY TRANSPORTER BUTTERFLY COW PEAS KHAKI (CHORA) 1Kg</v>
          </cell>
          <cell r="C655" t="str">
            <v>DELIVERED BY TRANSPORTER</v>
          </cell>
          <cell r="D655">
            <v>2760</v>
          </cell>
        </row>
        <row r="656">
          <cell r="B656" t="str">
            <v>DELIVERED BY TRANSPORTER BUTTERFLY CHICK PEAS (KABULI CHANA/GARBANZO) 1 Kg</v>
          </cell>
          <cell r="C656" t="str">
            <v>DELIVERED BY TRANSPORTER</v>
          </cell>
          <cell r="D656">
            <v>9192</v>
          </cell>
        </row>
        <row r="657">
          <cell r="B657" t="str">
            <v>DELIVERED BY TRANSPORTER BUTTERFLY PINTO BEANS (MWITTEMANIA BEANS) 1Kg</v>
          </cell>
          <cell r="C657" t="str">
            <v>DELIVERED BY TRANSPORTER</v>
          </cell>
          <cell r="D657">
            <v>5040</v>
          </cell>
        </row>
        <row r="658">
          <cell r="B658" t="str">
            <v>DELIVERED BY TRANSPORTER BUTTERFLY ROSECOCO BEANS BROWN 1KG</v>
          </cell>
          <cell r="C658" t="str">
            <v>DELIVERED BY TRANSPORTER</v>
          </cell>
          <cell r="D658">
            <v>6888</v>
          </cell>
        </row>
        <row r="659">
          <cell r="B659" t="str">
            <v>DELIVERED BY TRANSPORTER BUTTERFLY HARICOT BEANS RED (WAIRIMU BEANS) 1Kg</v>
          </cell>
          <cell r="C659" t="str">
            <v>DELIVERED BY TRANSPORTER</v>
          </cell>
          <cell r="D659">
            <v>4800</v>
          </cell>
        </row>
        <row r="660">
          <cell r="B660" t="str">
            <v>DELIVERED BY TRANSPORTER BUTTERFLY MUNG DAL SPLIT (GREEN GRAM SPLIT) 1Kg</v>
          </cell>
          <cell r="C660" t="str">
            <v>DELIVERED BY TRANSPORTER</v>
          </cell>
          <cell r="D660">
            <v>5520</v>
          </cell>
        </row>
        <row r="661">
          <cell r="B661" t="str">
            <v>DELIVERED BY TRANSPORTER BUTTERFLY MUNG DAL SPLIT (GREEN GRAM SPLIT) 500g</v>
          </cell>
          <cell r="C661" t="str">
            <v>DELIVERED BY TRANSPORTER</v>
          </cell>
          <cell r="D661">
            <v>4600</v>
          </cell>
        </row>
        <row r="662">
          <cell r="B662" t="str">
            <v>DELIVERED BY TRANSPORTER BUTTERFLY MUNG DAL WASHED (GREEN PEELED) 1Kg</v>
          </cell>
          <cell r="C662" t="str">
            <v>DELIVERED BY TRANSPORTER</v>
          </cell>
          <cell r="D662">
            <v>6240</v>
          </cell>
        </row>
        <row r="663">
          <cell r="B663" t="str">
            <v>DELIVERED BY TRANSPORTER BUTTERFLY MUNG DAL OILY (PEELED AND OILED) 1Kg</v>
          </cell>
          <cell r="C663" t="str">
            <v>DELIVERED BY TRANSPORTER</v>
          </cell>
          <cell r="D663">
            <v>6384</v>
          </cell>
        </row>
        <row r="664">
          <cell r="B664" t="str">
            <v>DELIVERED BY TRANSPORTER BUTTERFLY URAD DAL WASHED (PEELED ) 1Kg</v>
          </cell>
          <cell r="C664" t="str">
            <v>DELIVERED BY TRANSPORTER</v>
          </cell>
          <cell r="D664">
            <v>9720</v>
          </cell>
        </row>
        <row r="665">
          <cell r="B665" t="str">
            <v>DELIVERED BY TRANSPORTER BUTTERFLY BLACK GRAM SPLIT 1kg</v>
          </cell>
          <cell r="C665" t="str">
            <v>DELIVERED BY TRANSPORTER</v>
          </cell>
          <cell r="D665">
            <v>9240</v>
          </cell>
        </row>
        <row r="666">
          <cell r="B666" t="str">
            <v>DELIVERED BY TRANSPORTER BUTTERFLY TOOR DAL OILY (PEELED &amp; OILED) 1Kg</v>
          </cell>
          <cell r="C666" t="str">
            <v>DELIVERED BY TRANSPORTER</v>
          </cell>
          <cell r="D666">
            <v>8352</v>
          </cell>
        </row>
        <row r="667">
          <cell r="B667" t="str">
            <v>DELIVERED BY TRANSPORTER BUTTERFLY TOOR DAL WASHED (PEELED) 1Kg</v>
          </cell>
          <cell r="C667" t="str">
            <v>DELIVERED BY TRANSPORTER</v>
          </cell>
          <cell r="D667">
            <v>8136</v>
          </cell>
        </row>
        <row r="668">
          <cell r="B668" t="str">
            <v>DELIVERED BY TRANSPORTER BUTTERFLY CHANA DAL (YELLOW GRAM PEELED) 1Kg</v>
          </cell>
          <cell r="C668" t="str">
            <v>DELIVERED BY TRANSPORTER</v>
          </cell>
          <cell r="D668">
            <v>5520</v>
          </cell>
        </row>
        <row r="669">
          <cell r="B669" t="str">
            <v>DELIVERED BY TRANSPORTER BUTTERFLY MASOOR DAL (RED LENTIL) 1Kg</v>
          </cell>
          <cell r="C669" t="str">
            <v>DELIVERED BY TRANSPORTER</v>
          </cell>
          <cell r="D669">
            <v>9840</v>
          </cell>
        </row>
        <row r="670">
          <cell r="B670" t="str">
            <v>DELIVERED BY TRANSPORTER BUTTERFLY CRACKED WHEAT  1kg</v>
          </cell>
          <cell r="C670" t="str">
            <v>DELIVERED BY TRANSPORTER</v>
          </cell>
          <cell r="D670">
            <v>3240</v>
          </cell>
        </row>
        <row r="671">
          <cell r="B671" t="str">
            <v>DELIVERED BY TRANSPORTER BUTTERFLY SEMOLINA (SOOJI/Rava) 1kg</v>
          </cell>
          <cell r="C671" t="str">
            <v>DELIVERED BY TRANSPORTER</v>
          </cell>
          <cell r="D671">
            <v>3460</v>
          </cell>
        </row>
        <row r="672">
          <cell r="B672" t="str">
            <v>DELIVERED BY TRANSPORTER Pastificio ROMA Semolina Fine 500gm</v>
          </cell>
          <cell r="C672" t="str">
            <v>DELIVERED BY TRANSPORTER</v>
          </cell>
          <cell r="D672">
            <v>2975</v>
          </cell>
        </row>
        <row r="673">
          <cell r="B673" t="str">
            <v>DELIVERED BY TRANSPORTER Pastificio ROMA Semolina Coarse 500gm</v>
          </cell>
          <cell r="C673" t="str">
            <v>DELIVERED BY TRANSPORTER</v>
          </cell>
          <cell r="D673">
            <v>3500</v>
          </cell>
        </row>
        <row r="674">
          <cell r="B674" t="str">
            <v>DELIVERED BY TRANSPORTER Pastificio ROMA Spiralli 500gm</v>
          </cell>
          <cell r="C674" t="str">
            <v>DELIVERED BY TRANSPORTER</v>
          </cell>
          <cell r="D674">
            <v>1800</v>
          </cell>
        </row>
        <row r="675">
          <cell r="B675" t="str">
            <v>DELIVERED BY TRANSPORTER Pastificio ROMA Penne Pasta 500gm</v>
          </cell>
          <cell r="C675" t="str">
            <v>DELIVERED BY TRANSPORTER</v>
          </cell>
          <cell r="D675">
            <v>1800</v>
          </cell>
        </row>
        <row r="676">
          <cell r="B676" t="str">
            <v>DELIVERED BY TRANSPORTER Pastificio ROMA Rigatoni 500gm</v>
          </cell>
          <cell r="C676" t="str">
            <v>DELIVERED BY TRANSPORTER</v>
          </cell>
          <cell r="D676">
            <v>1800</v>
          </cell>
        </row>
        <row r="677">
          <cell r="B677" t="str">
            <v>DELIVERED BY TRANSPORTER Pastificio ROMA Conchi 500gm</v>
          </cell>
          <cell r="C677" t="str">
            <v>DELIVERED BY TRANSPORTER</v>
          </cell>
          <cell r="D677">
            <v>1800</v>
          </cell>
        </row>
        <row r="678">
          <cell r="B678" t="str">
            <v>DELIVERED BY TRANSPORTER Pastificio ROMA Broken Vermicelli 500gm</v>
          </cell>
          <cell r="C678" t="str">
            <v>DELIVERED BY TRANSPORTER</v>
          </cell>
          <cell r="D678">
            <v>1800</v>
          </cell>
        </row>
        <row r="679">
          <cell r="B679" t="str">
            <v>DELIVERED BY TRANSPORTER BUTTERFLY PREMIUM SPAGHETTI   400gm</v>
          </cell>
          <cell r="C679" t="str">
            <v>DELIVERED BY TRANSPORTER</v>
          </cell>
          <cell r="D679">
            <v>2224.8799999999997</v>
          </cell>
        </row>
        <row r="680">
          <cell r="B680" t="str">
            <v>DELIVERED BY TRANSPORTER BUTTERFLY STANDARD SPAGHETTI 400gm</v>
          </cell>
          <cell r="C680" t="str">
            <v>DELIVERED BY TRANSPORTER</v>
          </cell>
          <cell r="D680">
            <v>1658.8</v>
          </cell>
        </row>
        <row r="681">
          <cell r="B681" t="str">
            <v>DELIVERED BY TRANSPORTER Butterfly Standard Spaghetti 500Gm</v>
          </cell>
          <cell r="C681" t="str">
            <v>DELIVERED BY TRANSPORTER</v>
          </cell>
          <cell r="D681">
            <v>1995.1999999999998</v>
          </cell>
        </row>
        <row r="682">
          <cell r="B682" t="str">
            <v>NAKUMATT Atta Butterfly Red 15kg</v>
          </cell>
          <cell r="C682" t="str">
            <v>NAKUMATT</v>
          </cell>
          <cell r="D682">
            <v>2156</v>
          </cell>
          <cell r="E682">
            <v>788330001</v>
          </cell>
        </row>
        <row r="683">
          <cell r="B683" t="str">
            <v>NAKUMATT Atta Butterfly Red 5kg</v>
          </cell>
          <cell r="C683" t="str">
            <v>NAKUMATT</v>
          </cell>
          <cell r="D683">
            <v>2876</v>
          </cell>
          <cell r="E683">
            <v>788330030</v>
          </cell>
        </row>
        <row r="684">
          <cell r="B684" t="str">
            <v>NAKUMATT Atta Butterfly Red 2kg</v>
          </cell>
          <cell r="C684" t="str">
            <v>NAKUMATT</v>
          </cell>
          <cell r="D684">
            <v>3516</v>
          </cell>
          <cell r="E684">
            <v>788330029</v>
          </cell>
        </row>
        <row r="685">
          <cell r="B685" t="str">
            <v>NAKUMATT Atta Butterfly Red 1kg</v>
          </cell>
          <cell r="C685" t="str">
            <v>NAKUMATT</v>
          </cell>
          <cell r="D685">
            <v>3528</v>
          </cell>
          <cell r="E685">
            <v>788330028</v>
          </cell>
        </row>
        <row r="686">
          <cell r="B686" t="str">
            <v>NAKUMATT Atta Butterfly White 5kg</v>
          </cell>
          <cell r="C686" t="str">
            <v>NAKUMATT</v>
          </cell>
          <cell r="D686">
            <v>3056</v>
          </cell>
          <cell r="E686">
            <v>788330032</v>
          </cell>
        </row>
        <row r="687">
          <cell r="B687" t="str">
            <v>NAKUMATT Atta KAMAL 15kg</v>
          </cell>
          <cell r="C687" t="str">
            <v>NAKUMATT</v>
          </cell>
          <cell r="D687">
            <v>1860</v>
          </cell>
          <cell r="E687">
            <v>788330040</v>
          </cell>
        </row>
        <row r="688">
          <cell r="B688" t="str">
            <v>NAKUMATT Atta KAMAL  2kg</v>
          </cell>
          <cell r="C688" t="str">
            <v>NAKUMATT</v>
          </cell>
          <cell r="D688">
            <v>3036</v>
          </cell>
          <cell r="E688">
            <v>788330048</v>
          </cell>
        </row>
        <row r="689">
          <cell r="B689" t="str">
            <v>NAKUMATT Gram Flour Butterfly 2kg</v>
          </cell>
          <cell r="C689" t="str">
            <v>NAKUMATT</v>
          </cell>
          <cell r="D689">
            <v>6000</v>
          </cell>
          <cell r="E689">
            <v>788330034</v>
          </cell>
        </row>
        <row r="690">
          <cell r="B690" t="str">
            <v>NAKUMATT Gram Flour Butterfly 1kg</v>
          </cell>
          <cell r="C690" t="str">
            <v>NAKUMATT</v>
          </cell>
          <cell r="D690">
            <v>6000</v>
          </cell>
          <cell r="E690">
            <v>788330033</v>
          </cell>
        </row>
        <row r="691">
          <cell r="B691" t="str">
            <v>NAKUMATT Gram Flour KAMAL 2kg</v>
          </cell>
          <cell r="C691" t="str">
            <v>NAKUMATT</v>
          </cell>
          <cell r="D691">
            <v>4055.424</v>
          </cell>
          <cell r="E691">
            <v>788330042</v>
          </cell>
        </row>
        <row r="692">
          <cell r="B692" t="str">
            <v>NAKUMATT Gram Flour KAMAL 1kg</v>
          </cell>
          <cell r="C692" t="str">
            <v>NAKUMATT</v>
          </cell>
          <cell r="D692">
            <v>4055.424</v>
          </cell>
          <cell r="E692">
            <v>788330041</v>
          </cell>
        </row>
        <row r="693">
          <cell r="B693" t="str">
            <v>NAKUMATT Butterfly Vermicelli 1kg</v>
          </cell>
          <cell r="C693" t="str">
            <v>NAKUMATT</v>
          </cell>
          <cell r="D693">
            <v>3910.3448275862074</v>
          </cell>
          <cell r="E693">
            <v>797590004</v>
          </cell>
        </row>
        <row r="694">
          <cell r="B694" t="str">
            <v>NAKUMATT Butterfly Vermicelli 500gm</v>
          </cell>
          <cell r="C694" t="str">
            <v>NAKUMATT</v>
          </cell>
          <cell r="D694">
            <v>3910.3448275862074</v>
          </cell>
          <cell r="E694">
            <v>797590005</v>
          </cell>
        </row>
        <row r="695">
          <cell r="B695" t="str">
            <v>NAKUMATT Butterfly Green Gram Polished 5Kg</v>
          </cell>
          <cell r="C695" t="str">
            <v>NAKUMATT</v>
          </cell>
          <cell r="D695">
            <v>4281.75</v>
          </cell>
        </row>
        <row r="696">
          <cell r="B696" t="str">
            <v>NAKUMATT Butterfly Toordal Washed 5Kg</v>
          </cell>
          <cell r="C696" t="str">
            <v>NAKUMATT</v>
          </cell>
          <cell r="D696">
            <v>8390.25</v>
          </cell>
          <cell r="E696">
            <v>0</v>
          </cell>
        </row>
        <row r="697">
          <cell r="B697" t="str">
            <v>NAKUMATT SHARJAH Pasta PIPETTE PICCOLE 500gm</v>
          </cell>
          <cell r="C697" t="str">
            <v>NAKUMATT</v>
          </cell>
          <cell r="D697">
            <v>1450</v>
          </cell>
        </row>
        <row r="698">
          <cell r="B698" t="str">
            <v>NAKUMATT SHARJAH Pasta PIPETTE MEDIE 500gm</v>
          </cell>
          <cell r="C698" t="str">
            <v>NAKUMATT</v>
          </cell>
          <cell r="D698">
            <v>1450</v>
          </cell>
        </row>
        <row r="699">
          <cell r="B699" t="str">
            <v>NAKUMATT SHARJAH Pasta PIPE RIGATE 500gm</v>
          </cell>
          <cell r="C699" t="str">
            <v>NAKUMATT</v>
          </cell>
          <cell r="D699">
            <v>1450</v>
          </cell>
        </row>
        <row r="700">
          <cell r="B700" t="str">
            <v>NAKUMATT SHARJAH Pasta FUSILLI  500gm</v>
          </cell>
          <cell r="C700" t="str">
            <v>NAKUMATT</v>
          </cell>
          <cell r="D700">
            <v>1450</v>
          </cell>
        </row>
        <row r="701">
          <cell r="B701" t="str">
            <v>NAKUMATT SHARJAH Pasta CONCHIGLIE 500gm</v>
          </cell>
          <cell r="C701" t="str">
            <v>NAKUMATT</v>
          </cell>
          <cell r="D701">
            <v>1450</v>
          </cell>
        </row>
        <row r="702">
          <cell r="B702" t="str">
            <v>NAKUMATT SHARJAH Pasta SHELL 500gm</v>
          </cell>
          <cell r="C702" t="str">
            <v>NAKUMATT</v>
          </cell>
          <cell r="D702">
            <v>1450</v>
          </cell>
        </row>
        <row r="703">
          <cell r="B703" t="str">
            <v>NAKUMATT BUTTERFLY GREEN GRAMS POLISHED 1kg</v>
          </cell>
          <cell r="C703" t="str">
            <v>NAKUMATT</v>
          </cell>
          <cell r="D703">
            <v>3985.92</v>
          </cell>
          <cell r="E703">
            <v>100166120</v>
          </cell>
        </row>
        <row r="704">
          <cell r="B704" t="str">
            <v>NAKUMATT BUTTERFLY GREEN GRAMS POLISHED 500gm</v>
          </cell>
          <cell r="C704" t="str">
            <v>NAKUMATT</v>
          </cell>
          <cell r="D704">
            <v>3340.7999999999997</v>
          </cell>
        </row>
        <row r="705">
          <cell r="B705" t="str">
            <v>NAKUMATT BUTTERFLY GREEN GRAMS (MUNG) 1Kg</v>
          </cell>
          <cell r="C705" t="str">
            <v>NAKUMATT</v>
          </cell>
          <cell r="D705">
            <v>4538.88</v>
          </cell>
        </row>
        <row r="706">
          <cell r="B706" t="str">
            <v>NAKUMATT BUTTERFLY YELLOW GRAMS (CHANA) 1Kg</v>
          </cell>
          <cell r="C706" t="str">
            <v>NAKUMATT</v>
          </cell>
          <cell r="D706">
            <v>2995.2</v>
          </cell>
          <cell r="E706">
            <v>100166139</v>
          </cell>
        </row>
        <row r="707">
          <cell r="B707" t="str">
            <v>NAKUMATT BUTTERFLY BLACK GRAMS (URAD) 1Kg</v>
          </cell>
          <cell r="C707" t="str">
            <v>NAKUMATT</v>
          </cell>
          <cell r="D707">
            <v>7810.5599999999995</v>
          </cell>
          <cell r="E707">
            <v>100166128</v>
          </cell>
        </row>
        <row r="708">
          <cell r="B708" t="str">
            <v>NAKUMATT BUTTERFLY POPCORN KERNELS 1Kg</v>
          </cell>
          <cell r="C708" t="str">
            <v>NAKUMATT</v>
          </cell>
          <cell r="D708">
            <v>8524.7999999999993</v>
          </cell>
        </row>
        <row r="709">
          <cell r="B709" t="str">
            <v>NAKUMATT BUTTERFLY POPCORN KERNELS 500Gm</v>
          </cell>
          <cell r="C709" t="str">
            <v>NAKUMATT</v>
          </cell>
          <cell r="D709">
            <v>7104</v>
          </cell>
        </row>
        <row r="710">
          <cell r="B710" t="str">
            <v>NAKUMATT FRESH IMPORTED POPCORN 1 X 25KG</v>
          </cell>
          <cell r="C710" t="str">
            <v>NAKUMATT</v>
          </cell>
          <cell r="D710">
            <v>7500</v>
          </cell>
        </row>
        <row r="711">
          <cell r="B711" t="str">
            <v>NAKUMATT BUTTERFLY GREEN LENTILS (MASOOR/KAMANDE) 1Kg</v>
          </cell>
          <cell r="C711" t="str">
            <v>NAKUMATT</v>
          </cell>
          <cell r="D711">
            <v>9423.3599999999988</v>
          </cell>
          <cell r="E711">
            <v>100166132</v>
          </cell>
        </row>
        <row r="712">
          <cell r="B712" t="str">
            <v>NAKUMATT BUTTERFLY GREEN LENTILS (MASOOR/KAMANDE) 500Gm</v>
          </cell>
          <cell r="C712" t="str">
            <v>NAKUMATT</v>
          </cell>
          <cell r="D712">
            <v>7872</v>
          </cell>
        </row>
        <row r="713">
          <cell r="B713" t="str">
            <v>NAKUMATT BUTTERFLY BLACK BEAN (NJAHI/LABLAB BEANS) 1Kg</v>
          </cell>
          <cell r="C713" t="str">
            <v>NAKUMATT</v>
          </cell>
          <cell r="D713">
            <v>5506.5599999999995</v>
          </cell>
        </row>
        <row r="714">
          <cell r="B714" t="str">
            <v>NAKUMATT BUTTERFLY YELLOW KIDNEY BEANS 1 Kg</v>
          </cell>
          <cell r="C714" t="str">
            <v>NAKUMATT</v>
          </cell>
          <cell r="D714">
            <v>6727.6799999999994</v>
          </cell>
        </row>
        <row r="715">
          <cell r="B715" t="str">
            <v>NAKUMATT BUTTERFLY RED KIDNEY BEANS 1Kg</v>
          </cell>
          <cell r="C715" t="str">
            <v>NAKUMATT</v>
          </cell>
          <cell r="D715">
            <v>6197.76</v>
          </cell>
        </row>
        <row r="716">
          <cell r="B716" t="str">
            <v>NAKUMATT BUTTERFLY PIGEON PEAS (TOOR) 1 Kg</v>
          </cell>
          <cell r="C716" t="str">
            <v>NAKUMATT</v>
          </cell>
          <cell r="D716">
            <v>6105.5999999999995</v>
          </cell>
          <cell r="E716">
            <v>100166151</v>
          </cell>
        </row>
        <row r="717">
          <cell r="B717" t="str">
            <v>NAKUMATT BUTTERFLY  DRIED PEAS WHITE (MATAR) 1Kg</v>
          </cell>
          <cell r="C717" t="str">
            <v>NAKUMATT</v>
          </cell>
          <cell r="D717">
            <v>4976.6399999999994</v>
          </cell>
        </row>
        <row r="718">
          <cell r="B718" t="str">
            <v>NAKUMATT BUTTERFLY DRIED PEAS GREEN (MATAR) 1Kg</v>
          </cell>
          <cell r="C718" t="str">
            <v>NAKUMATT</v>
          </cell>
          <cell r="D718">
            <v>5414.4</v>
          </cell>
        </row>
        <row r="719">
          <cell r="B719" t="str">
            <v>NAKUMATT BUTTERFLY BUTTER BEANS (LIMA BEANS) 1Kg</v>
          </cell>
          <cell r="C719" t="str">
            <v>NAKUMATT</v>
          </cell>
          <cell r="D719">
            <v>8801.2799999999988</v>
          </cell>
        </row>
        <row r="720">
          <cell r="B720" t="str">
            <v>NAKUMATT BUTTERFLY KENYAN KIDNEY BEANS (NYAYO BEANS) 1Kg</v>
          </cell>
          <cell r="C720" t="str">
            <v>NAKUMATT</v>
          </cell>
          <cell r="D720">
            <v>6220.8</v>
          </cell>
        </row>
        <row r="721">
          <cell r="B721" t="str">
            <v>NAKUMATT BUTTERFLY COW PEAS RED (CHORA) 1Kg</v>
          </cell>
          <cell r="C721" t="str">
            <v>NAKUMATT</v>
          </cell>
          <cell r="D721">
            <v>5414.4</v>
          </cell>
        </row>
        <row r="722">
          <cell r="B722" t="str">
            <v>NAKUMATT BUTTERFLY COW PEAS WHITE (CHORA BEANS) 1Kg</v>
          </cell>
          <cell r="C722" t="str">
            <v>NAKUMATT</v>
          </cell>
          <cell r="D722">
            <v>3686.3999999999996</v>
          </cell>
        </row>
        <row r="723">
          <cell r="B723" t="str">
            <v>NAKUMATT BUTTERFLY COW PEAS KHAKI (CHORA) 1Kg</v>
          </cell>
          <cell r="C723" t="str">
            <v>NAKUMATT</v>
          </cell>
          <cell r="D723">
            <v>2640</v>
          </cell>
        </row>
        <row r="724">
          <cell r="B724" t="str">
            <v>NAKUMATT BUTTERFLY CHICK PEAS (KABULI CHANA/GARBANZO) 1 Kg</v>
          </cell>
          <cell r="C724" t="str">
            <v>NAKUMATT</v>
          </cell>
          <cell r="D724">
            <v>8778.3599999999988</v>
          </cell>
        </row>
        <row r="725">
          <cell r="B725" t="str">
            <v>NAKUMATT BUTTERFLY PINTO BEANS (MWITTEMANIA BEANS) 1Kg</v>
          </cell>
          <cell r="C725" t="str">
            <v>NAKUMATT</v>
          </cell>
          <cell r="D725">
            <v>4838.3999999999996</v>
          </cell>
        </row>
        <row r="726">
          <cell r="B726" t="str">
            <v>NAKUMATT BUTTERFLY ROSECOCO BEANS BROWN 1KG</v>
          </cell>
          <cell r="C726" t="str">
            <v>NAKUMATT</v>
          </cell>
          <cell r="D726">
            <v>6612.48</v>
          </cell>
        </row>
        <row r="727">
          <cell r="B727" t="str">
            <v>NAKUMATT BUTTERFLY HARICOT BEANS RED (WAIRIMU BEANS) 1Kg</v>
          </cell>
          <cell r="C727" t="str">
            <v>NAKUMATT</v>
          </cell>
          <cell r="D727">
            <v>4608</v>
          </cell>
        </row>
        <row r="728">
          <cell r="B728" t="str">
            <v>NAKUMATT BUTTERFLY MUNG DAL SPLIT (GREEN GRAM SPLIT) 1Kg</v>
          </cell>
          <cell r="C728" t="str">
            <v>NAKUMATT</v>
          </cell>
          <cell r="D728">
            <v>5299.2</v>
          </cell>
          <cell r="E728">
            <v>100166124</v>
          </cell>
        </row>
        <row r="729">
          <cell r="B729" t="str">
            <v>NAKUMATT BUTTERFLY MUNG DAL SPLIT (GREEN GRAM SPLIT) 500g</v>
          </cell>
          <cell r="C729" t="str">
            <v>NAKUMATT</v>
          </cell>
          <cell r="D729">
            <v>4416</v>
          </cell>
        </row>
        <row r="730">
          <cell r="B730" t="str">
            <v>NAKUMATT BUTTERFLY MUNG DAL WASHED (GREEN PEELED) 1Kg</v>
          </cell>
          <cell r="C730" t="str">
            <v>NAKUMATT</v>
          </cell>
          <cell r="D730">
            <v>5990.4</v>
          </cell>
          <cell r="E730">
            <v>100166127</v>
          </cell>
        </row>
        <row r="731">
          <cell r="B731" t="str">
            <v>NAKUMATT BUTTERFLY MUNG DAL OILY (PEELED AND OILED) 1Kg</v>
          </cell>
          <cell r="C731" t="str">
            <v>NAKUMATT</v>
          </cell>
          <cell r="D731">
            <v>6128.6399999999994</v>
          </cell>
          <cell r="E731">
            <v>100166129</v>
          </cell>
        </row>
        <row r="732">
          <cell r="B732" t="str">
            <v>NAKUMATT BUTTERFLY URAD DAL WASHED (PEELED ) 1Kg</v>
          </cell>
          <cell r="C732" t="str">
            <v>NAKUMATT</v>
          </cell>
          <cell r="D732">
            <v>9331.1999999999989</v>
          </cell>
          <cell r="E732">
            <v>100166130</v>
          </cell>
        </row>
        <row r="733">
          <cell r="B733" t="str">
            <v>NAKUMATT BUTTERFLY BLACK GRAM SPLIT 1kg</v>
          </cell>
          <cell r="C733" t="str">
            <v>NAKUMATT</v>
          </cell>
          <cell r="D733">
            <v>9240</v>
          </cell>
          <cell r="E733">
            <v>100166129</v>
          </cell>
        </row>
        <row r="734">
          <cell r="B734" t="str">
            <v>NAKUMATT BUTTERFLY TOOR DAL OILY (PEELED &amp; OILED) 1Kg</v>
          </cell>
          <cell r="C734" t="str">
            <v>NAKUMATT</v>
          </cell>
          <cell r="D734">
            <v>8017.92</v>
          </cell>
          <cell r="E734">
            <v>100166143</v>
          </cell>
        </row>
        <row r="735">
          <cell r="B735" t="str">
            <v>NAKUMATT BUTTERFLY TOOR DAL WASHED (PEELED) 1Kg</v>
          </cell>
          <cell r="C735" t="str">
            <v>NAKUMATT</v>
          </cell>
          <cell r="D735">
            <v>7810.5599999999995</v>
          </cell>
          <cell r="E735">
            <v>100166148</v>
          </cell>
        </row>
        <row r="736">
          <cell r="B736" t="str">
            <v>NAKUMATT BUTTERFLY CHANA DAL (YELLOW GRAM PEELED) 1Kg</v>
          </cell>
          <cell r="C736" t="str">
            <v>NAKUMATT</v>
          </cell>
          <cell r="D736">
            <v>5299.2</v>
          </cell>
          <cell r="E736">
            <v>100166140</v>
          </cell>
        </row>
        <row r="737">
          <cell r="B737" t="str">
            <v>NAKUMATT BUTTERFLY MASOOR DAL (RED LENTIL) 1Kg</v>
          </cell>
          <cell r="C737" t="str">
            <v>NAKUMATT</v>
          </cell>
          <cell r="D737">
            <v>9446.4</v>
          </cell>
          <cell r="E737" t="str">
            <v>100166137</v>
          </cell>
        </row>
        <row r="738">
          <cell r="B738" t="str">
            <v>NAKUMATT BUTTERFLY CRACKED WHEAT  1kg</v>
          </cell>
          <cell r="C738" t="str">
            <v>NAKUMATT</v>
          </cell>
          <cell r="D738">
            <v>3110.4</v>
          </cell>
          <cell r="E738" t="str">
            <v>100166153</v>
          </cell>
        </row>
        <row r="739">
          <cell r="B739" t="str">
            <v>NAKUMATT BUTTERFLY SEMOLINA (Sooji/Rava) 1kg</v>
          </cell>
          <cell r="C739" t="str">
            <v>NAKUMATT</v>
          </cell>
          <cell r="D739">
            <v>3321.6</v>
          </cell>
        </row>
        <row r="740">
          <cell r="B740" t="str">
            <v>NAKUMATT Pastificio ROMA Semolina Fine 500gm</v>
          </cell>
          <cell r="C740" t="str">
            <v>NAKUMATT</v>
          </cell>
          <cell r="D740">
            <v>2975</v>
          </cell>
          <cell r="E740" t="str">
            <v>100233746</v>
          </cell>
        </row>
        <row r="741">
          <cell r="B741" t="str">
            <v>NAKUMATT Pastificio ROMA Semolina Coarse 500gm</v>
          </cell>
          <cell r="C741" t="str">
            <v>NAKUMATT</v>
          </cell>
          <cell r="D741">
            <v>3500</v>
          </cell>
          <cell r="E741" t="str">
            <v>100233747</v>
          </cell>
        </row>
        <row r="742">
          <cell r="B742" t="str">
            <v>NAKUMATT Pastificio ROMA Spiralli 500gm</v>
          </cell>
          <cell r="C742" t="str">
            <v>NAKUMATT</v>
          </cell>
          <cell r="D742">
            <v>1800</v>
          </cell>
          <cell r="E742" t="str">
            <v>100326137</v>
          </cell>
        </row>
        <row r="743">
          <cell r="B743" t="str">
            <v>NAKUMATT Pastificio ROMA Penne Pasta 500gm</v>
          </cell>
          <cell r="C743" t="str">
            <v>NAKUMATT</v>
          </cell>
          <cell r="D743">
            <v>1800</v>
          </cell>
          <cell r="E743" t="str">
            <v>100326120</v>
          </cell>
        </row>
        <row r="744">
          <cell r="B744" t="str">
            <v>NAKUMATT Pastificio ROMA Rigatoni 500gm</v>
          </cell>
          <cell r="C744" t="str">
            <v>NAKUMATT</v>
          </cell>
          <cell r="D744">
            <v>1800</v>
          </cell>
          <cell r="E744" t="str">
            <v>100326132</v>
          </cell>
        </row>
        <row r="745">
          <cell r="B745" t="str">
            <v>NAKUMATT Pastificio ROMA Conchi 500gm</v>
          </cell>
          <cell r="C745" t="str">
            <v>NAKUMATT</v>
          </cell>
          <cell r="D745">
            <v>1800</v>
          </cell>
          <cell r="E745" t="str">
            <v>100326128</v>
          </cell>
        </row>
        <row r="746">
          <cell r="B746" t="str">
            <v>NAKUMATT Pastificio ROMA Broken Vermicelli 500gm</v>
          </cell>
          <cell r="C746" t="str">
            <v>NAKUMATT</v>
          </cell>
          <cell r="D746">
            <v>1800</v>
          </cell>
        </row>
        <row r="747">
          <cell r="B747" t="str">
            <v>NAKUMATT BUTTERFLY PREMIUM SPAGHETTI   400gm</v>
          </cell>
          <cell r="C747" t="str">
            <v>NAKUMATT</v>
          </cell>
          <cell r="D747">
            <v>2224.8799999999997</v>
          </cell>
        </row>
        <row r="748">
          <cell r="B748" t="str">
            <v>NAKUMATT BUTTERFLY STANDARD SPAGHETTI 400gm</v>
          </cell>
          <cell r="C748" t="str">
            <v>NAKUMATT</v>
          </cell>
          <cell r="D748">
            <v>1658.8</v>
          </cell>
        </row>
        <row r="749">
          <cell r="B749" t="str">
            <v>NAKUMATT Butterfly Standard Spaghetti 500Gm</v>
          </cell>
          <cell r="C749" t="str">
            <v>NAKUMATT</v>
          </cell>
          <cell r="D749">
            <v>1995.1999999999998</v>
          </cell>
        </row>
        <row r="750">
          <cell r="B750" t="str">
            <v>NAIVAS LIMITED Atta Butterfly White 2kg</v>
          </cell>
          <cell r="C750" t="str">
            <v>NAIVAS LIMITED</v>
          </cell>
          <cell r="D750">
            <v>3744</v>
          </cell>
        </row>
        <row r="751">
          <cell r="B751" t="str">
            <v>CARREFOUR Atta Butterfly White 2kg</v>
          </cell>
          <cell r="C751" t="str">
            <v>CARREFOUR</v>
          </cell>
          <cell r="D751">
            <v>3744</v>
          </cell>
        </row>
        <row r="752">
          <cell r="B752" t="str">
            <v>UCHUMI Atta Butterfly White 2kg</v>
          </cell>
          <cell r="C752" t="str">
            <v>UCHUMI</v>
          </cell>
          <cell r="D752">
            <v>3744</v>
          </cell>
        </row>
        <row r="753">
          <cell r="B753" t="str">
            <v>UKWALA Atta Butterfly White 2kg</v>
          </cell>
          <cell r="C753" t="str">
            <v>UKWALA</v>
          </cell>
          <cell r="D753">
            <v>3744</v>
          </cell>
        </row>
        <row r="754">
          <cell r="B754" t="str">
            <v>TUSKYS Atta Butterfly White 2kg</v>
          </cell>
          <cell r="C754" t="str">
            <v>TUSKYS</v>
          </cell>
          <cell r="D754">
            <v>3744</v>
          </cell>
        </row>
        <row r="755">
          <cell r="B755" t="str">
            <v>EASTMATT Atta Butterfly White 2kg</v>
          </cell>
          <cell r="C755" t="str">
            <v>EASTMATT</v>
          </cell>
          <cell r="D755">
            <v>3744</v>
          </cell>
        </row>
        <row r="756">
          <cell r="B756" t="str">
            <v>GAME DISCOUNT Atta Butterfly White 2kg</v>
          </cell>
          <cell r="C756" t="str">
            <v>GAME DISCOUNT</v>
          </cell>
          <cell r="D756">
            <v>3744</v>
          </cell>
        </row>
        <row r="757">
          <cell r="B757" t="str">
            <v>CHANDARANA SUPERMARKET Atta Butterfly White 2kg</v>
          </cell>
          <cell r="C757" t="str">
            <v>CHANDARANA SUPERMARKET</v>
          </cell>
          <cell r="D757">
            <v>3744</v>
          </cell>
          <cell r="E757" t="str">
            <v>6164000025846</v>
          </cell>
        </row>
        <row r="758">
          <cell r="B758" t="str">
            <v>NAIROBI ENVIRONMENT Atta Butterfly White 2kg</v>
          </cell>
          <cell r="C758" t="str">
            <v>NAIROBI ENVIRONMENT</v>
          </cell>
          <cell r="D758">
            <v>3744</v>
          </cell>
        </row>
        <row r="759">
          <cell r="B759" t="str">
            <v>DELIVERED BY TRANSPORTER Atta Butterfly White 2kg</v>
          </cell>
          <cell r="C759" t="str">
            <v>DELIVERED BY TRANSPORTER</v>
          </cell>
          <cell r="D759">
            <v>3744</v>
          </cell>
        </row>
        <row r="760">
          <cell r="B760" t="str">
            <v>NAKUMATT Atta Butterfly White 2kg</v>
          </cell>
          <cell r="C760" t="str">
            <v>NAKUMATT</v>
          </cell>
          <cell r="D760">
            <v>3744</v>
          </cell>
        </row>
        <row r="761">
          <cell r="B761" t="str">
            <v>NAKUMATT Butterfly Rice - Biryani Special 1Kg</v>
          </cell>
          <cell r="C761" t="str">
            <v>NAKUMATT</v>
          </cell>
          <cell r="D761">
            <v>7163.787303600001</v>
          </cell>
          <cell r="E761">
            <v>100740589</v>
          </cell>
        </row>
        <row r="762">
          <cell r="B762" t="str">
            <v>NAKUMATT Butterfly Rice - Biryani Special 2Kg</v>
          </cell>
          <cell r="C762" t="str">
            <v>NAKUMATT</v>
          </cell>
          <cell r="D762">
            <v>7147.4333220000008</v>
          </cell>
          <cell r="E762">
            <v>100740590</v>
          </cell>
        </row>
        <row r="763">
          <cell r="B763" t="str">
            <v>NAKUMATT Butterfly Rice - Biryani Special 5Kg</v>
          </cell>
          <cell r="C763" t="str">
            <v>NAKUMATT</v>
          </cell>
          <cell r="D763">
            <v>7438.2740175000008</v>
          </cell>
        </row>
        <row r="764">
          <cell r="B764" t="str">
            <v>NAKUMATT Butterfly Rice - Basmati Gold 1Kg</v>
          </cell>
          <cell r="C764" t="str">
            <v>NAKUMATT</v>
          </cell>
          <cell r="D764">
            <v>7550.3568691199998</v>
          </cell>
          <cell r="E764">
            <v>100740591</v>
          </cell>
        </row>
        <row r="765">
          <cell r="B765" t="str">
            <v>NAKUMATT Butterfly Rice - Basmati Gold 2Kg</v>
          </cell>
          <cell r="C765" t="str">
            <v>NAKUMATT</v>
          </cell>
          <cell r="D765">
            <v>7551.9285503999999</v>
          </cell>
          <cell r="E765">
            <v>100740592</v>
          </cell>
        </row>
        <row r="766">
          <cell r="B766" t="str">
            <v>NAKUMATT Butterfly Rice - Basmati Gold 5Kg</v>
          </cell>
          <cell r="C766" t="str">
            <v>NAKUMATT</v>
          </cell>
          <cell r="D766">
            <v>7865.7736560000003</v>
          </cell>
        </row>
        <row r="767">
          <cell r="B767" t="str">
            <v>NAKUMATT Butterfly Rice - Basmati Premium 1Kg</v>
          </cell>
          <cell r="C767" t="str">
            <v>NAKUMATT</v>
          </cell>
          <cell r="D767">
            <v>7681.9487999999992</v>
          </cell>
          <cell r="E767">
            <v>100740593</v>
          </cell>
        </row>
        <row r="768">
          <cell r="B768" t="str">
            <v>NAKUMATT Butterfly Rice - Basmati Premium 2Kg</v>
          </cell>
          <cell r="C768" t="str">
            <v>NAKUMATT</v>
          </cell>
          <cell r="D768">
            <v>7665.2159999999994</v>
          </cell>
          <cell r="E768">
            <v>100740594</v>
          </cell>
        </row>
        <row r="769">
          <cell r="B769" t="str">
            <v>NAKUMATT Butterfly Rice - Basmati Premium 5Kg</v>
          </cell>
          <cell r="C769" t="str">
            <v>NAKUMATT</v>
          </cell>
          <cell r="D769">
            <v>7980.45</v>
          </cell>
          <cell r="E769">
            <v>100740595</v>
          </cell>
        </row>
        <row r="770">
          <cell r="B770" t="str">
            <v>NAKUMATT Butterfly Rice - Basmati Traditional 1Kg</v>
          </cell>
          <cell r="C770" t="str">
            <v>NAKUMATT</v>
          </cell>
          <cell r="D770">
            <v>7578.6471321600002</v>
          </cell>
          <cell r="E770">
            <v>100740596</v>
          </cell>
        </row>
        <row r="771">
          <cell r="B771" t="str">
            <v>NAKUMATT Butterfly Rice - Basmati Traditional 2Kg</v>
          </cell>
          <cell r="C771" t="str">
            <v>NAKUMATT</v>
          </cell>
          <cell r="D771">
            <v>7545.6418252800004</v>
          </cell>
          <cell r="E771">
            <v>100740597</v>
          </cell>
        </row>
        <row r="772">
          <cell r="B772" t="str">
            <v>NAKUMATT Butterfly Rice - Basmati Traditional 5Kg</v>
          </cell>
          <cell r="C772" t="str">
            <v>NAKUMATT</v>
          </cell>
          <cell r="D772">
            <v>7863.3179040000005</v>
          </cell>
          <cell r="E772">
            <v>100740598</v>
          </cell>
        </row>
        <row r="773">
          <cell r="B773" t="str">
            <v>NAKUMATT Butterfly Rice - Kenyan Pishori 1Kg</v>
          </cell>
          <cell r="C773" t="str">
            <v>NAKUMATT</v>
          </cell>
          <cell r="D773">
            <v>6234.9556500000008</v>
          </cell>
          <cell r="E773">
            <v>100740599</v>
          </cell>
        </row>
        <row r="774">
          <cell r="B774" t="str">
            <v>NAKUMATT Butterfly Rice - Kenyan Pishori 2Kg</v>
          </cell>
          <cell r="C774" t="str">
            <v>NAKUMATT</v>
          </cell>
          <cell r="D774">
            <v>6228.477774</v>
          </cell>
          <cell r="E774">
            <v>100740600</v>
          </cell>
        </row>
        <row r="775">
          <cell r="B775" t="str">
            <v>NAKUMATT Butterfly Rice - Kenyan Pishori 5Kg</v>
          </cell>
          <cell r="C775" t="str">
            <v>NAKUMATT</v>
          </cell>
          <cell r="D775">
            <v>6485.2985662499996</v>
          </cell>
          <cell r="E775">
            <v>100740601</v>
          </cell>
        </row>
        <row r="776">
          <cell r="B776" t="str">
            <v>NAKUMATT Butterfly Rice - Long Grain 1Kg</v>
          </cell>
          <cell r="C776" t="str">
            <v>NAKUMATT</v>
          </cell>
          <cell r="D776">
            <v>3929.04</v>
          </cell>
          <cell r="E776">
            <v>100740602</v>
          </cell>
        </row>
        <row r="777">
          <cell r="B777" t="str">
            <v>NAKUMATT Butterfly Rice - Long Grain 2Kg</v>
          </cell>
          <cell r="C777" t="str">
            <v>NAKUMATT</v>
          </cell>
          <cell r="D777">
            <v>3930.672</v>
          </cell>
          <cell r="E777">
            <v>100740603</v>
          </cell>
        </row>
        <row r="778">
          <cell r="B778" t="str">
            <v>NAKUMATT Butterfly Rice - Long Grain 5Kg</v>
          </cell>
          <cell r="C778" t="str">
            <v>NAKUMATT</v>
          </cell>
          <cell r="D778">
            <v>4040.8830000000003</v>
          </cell>
          <cell r="E778">
            <v>100740604</v>
          </cell>
        </row>
        <row r="779">
          <cell r="B779" t="str">
            <v>CARREFOUR Butterfly Rice - Biryani Special 1Kg</v>
          </cell>
          <cell r="C779" t="str">
            <v>CARREFOUR</v>
          </cell>
          <cell r="D779">
            <v>7433.6280000000006</v>
          </cell>
        </row>
        <row r="780">
          <cell r="B780" t="str">
            <v>CARREFOUR Butterfly Rice - Biryani Special 2Kg</v>
          </cell>
          <cell r="C780" t="str">
            <v>CARREFOUR</v>
          </cell>
          <cell r="D780">
            <v>7433.6280000000006</v>
          </cell>
        </row>
        <row r="781">
          <cell r="B781" t="str">
            <v>CARREFOUR Butterfly Rice - Biryani Special 5Kg</v>
          </cell>
          <cell r="C781" t="str">
            <v>CARREFOUR</v>
          </cell>
          <cell r="D781">
            <v>7743.3625000000011</v>
          </cell>
        </row>
        <row r="782">
          <cell r="B782" t="str">
            <v>CARREFOUR Butterfly Rice - Basmati Gold 1Kg</v>
          </cell>
          <cell r="C782" t="str">
            <v>CARREFOUR</v>
          </cell>
          <cell r="D782">
            <v>7858.4063999999998</v>
          </cell>
        </row>
        <row r="783">
          <cell r="B783" t="str">
            <v>CARREFOUR Butterfly Rice - Basmati Gold 2Kg</v>
          </cell>
          <cell r="C783" t="str">
            <v>CARREFOUR</v>
          </cell>
          <cell r="D783">
            <v>7858.4063999999998</v>
          </cell>
        </row>
        <row r="784">
          <cell r="B784" t="str">
            <v>CARREFOUR Butterfly Rice - Basmati Gold 5Kg</v>
          </cell>
          <cell r="C784" t="str">
            <v>CARREFOUR</v>
          </cell>
          <cell r="D784">
            <v>8185.84</v>
          </cell>
        </row>
        <row r="785">
          <cell r="B785" t="str">
            <v>CARREFOUR Butterfly Rice - Basmati Premium 1Kg</v>
          </cell>
          <cell r="C785" t="str">
            <v>CARREFOUR</v>
          </cell>
          <cell r="D785">
            <v>7968</v>
          </cell>
        </row>
        <row r="786">
          <cell r="B786" t="str">
            <v>CARREFOUR Butterfly Rice - Basmati Premium 2Kg</v>
          </cell>
          <cell r="C786" t="str">
            <v>CARREFOUR</v>
          </cell>
          <cell r="D786">
            <v>7968</v>
          </cell>
        </row>
        <row r="787">
          <cell r="B787" t="str">
            <v>CARREFOUR Butterfly Rice - Basmati Premium 5Kg</v>
          </cell>
          <cell r="C787" t="str">
            <v>CARREFOUR</v>
          </cell>
          <cell r="D787">
            <v>8300</v>
          </cell>
        </row>
        <row r="788">
          <cell r="B788" t="str">
            <v>CARREFOUR Butterfly Rice - Basmati Traditional 1Kg</v>
          </cell>
          <cell r="C788" t="str">
            <v>CARREFOUR</v>
          </cell>
          <cell r="D788">
            <v>7858.4063999999998</v>
          </cell>
        </row>
        <row r="789">
          <cell r="B789" t="str">
            <v>CARREFOUR Butterfly Rice - Basmati Traditional 2Kg</v>
          </cell>
          <cell r="C789" t="str">
            <v>CARREFOUR</v>
          </cell>
          <cell r="D789">
            <v>7858.4063999999998</v>
          </cell>
        </row>
        <row r="790">
          <cell r="B790" t="str">
            <v>CARREFOUR Butterfly Rice - Basmati Traditional 5Kg</v>
          </cell>
          <cell r="C790" t="str">
            <v>CARREFOUR</v>
          </cell>
          <cell r="D790">
            <v>8185.84</v>
          </cell>
        </row>
        <row r="791">
          <cell r="B791" t="str">
            <v>CARREFOUR Butterfly Rice - Kenyan Pishori 1Kg</v>
          </cell>
          <cell r="C791" t="str">
            <v>CARREFOUR</v>
          </cell>
          <cell r="D791">
            <v>6477.8760000000002</v>
          </cell>
        </row>
        <row r="792">
          <cell r="B792" t="str">
            <v>CARREFOUR Butterfly Rice - Kenyan Pishori 2Kg</v>
          </cell>
          <cell r="C792" t="str">
            <v>CARREFOUR</v>
          </cell>
          <cell r="D792">
            <v>6477.8760000000002</v>
          </cell>
        </row>
        <row r="793">
          <cell r="B793" t="str">
            <v>CARREFOUR Butterfly Rice - Kenyan Pishori 5Kg</v>
          </cell>
          <cell r="C793" t="str">
            <v>CARREFOUR</v>
          </cell>
          <cell r="D793">
            <v>6747.7874999999995</v>
          </cell>
        </row>
        <row r="794">
          <cell r="B794" t="str">
            <v>CARREFOUR Butterfly Rice - Long Grain 1Kg</v>
          </cell>
          <cell r="C794" t="str">
            <v>CARREFOUR</v>
          </cell>
          <cell r="D794">
            <v>4080</v>
          </cell>
        </row>
        <row r="795">
          <cell r="B795" t="str">
            <v>CARREFOUR Butterfly Rice - Long Grain 2Kg</v>
          </cell>
          <cell r="C795" t="str">
            <v>CARREFOUR</v>
          </cell>
          <cell r="D795">
            <v>4080</v>
          </cell>
        </row>
        <row r="796">
          <cell r="B796" t="str">
            <v>CARREFOUR Butterfly Rice - Long Grain 5Kg</v>
          </cell>
          <cell r="C796" t="str">
            <v>CARREFOUR</v>
          </cell>
          <cell r="D796">
            <v>4207.5</v>
          </cell>
        </row>
        <row r="797">
          <cell r="B797" t="str">
            <v>NAIVAS LIMITED Butterfly Rice - Biryani Special 1Kg</v>
          </cell>
          <cell r="C797" t="str">
            <v>NAIVAS LIMITED</v>
          </cell>
          <cell r="D797">
            <v>7171.2209316000008</v>
          </cell>
        </row>
        <row r="798">
          <cell r="B798" t="str">
            <v>NAIVAS LIMITED Butterfly Rice - Biryani Special 2Kg</v>
          </cell>
          <cell r="C798" t="str">
            <v>NAIVAS LIMITED</v>
          </cell>
          <cell r="D798">
            <v>7163.787303600001</v>
          </cell>
        </row>
        <row r="799">
          <cell r="B799" t="str">
            <v>NAIVAS LIMITED Butterfly Rice - Biryani Special 5Kg</v>
          </cell>
          <cell r="C799" t="str">
            <v>NAIVAS LIMITED</v>
          </cell>
          <cell r="D799">
            <v>7459.9554325000017</v>
          </cell>
        </row>
        <row r="800">
          <cell r="B800" t="str">
            <v>NAIVAS LIMITED Butterfly Rice - Basmati Gold 1Kg</v>
          </cell>
          <cell r="C800" t="str">
            <v>NAIVAS LIMITED</v>
          </cell>
          <cell r="D800">
            <v>7568.4312038399994</v>
          </cell>
        </row>
        <row r="801">
          <cell r="B801" t="str">
            <v>NAIVAS LIMITED Butterfly Rice - Basmati Gold 2Kg</v>
          </cell>
          <cell r="C801" t="str">
            <v>NAIVAS LIMITED</v>
          </cell>
          <cell r="D801">
            <v>7572.3604070399997</v>
          </cell>
        </row>
        <row r="802">
          <cell r="B802" t="str">
            <v>NAIVAS LIMITED Butterfly Rice - Basmati Gold 5Kg</v>
          </cell>
          <cell r="C802" t="str">
            <v>NAIVAS LIMITED</v>
          </cell>
          <cell r="D802">
            <v>7890.3311759999997</v>
          </cell>
        </row>
        <row r="803">
          <cell r="B803" t="str">
            <v>NAIVAS LIMITED Butterfly Rice - Basmati Premium 1Kg</v>
          </cell>
          <cell r="C803" t="str">
            <v>NAIVAS LIMITED</v>
          </cell>
          <cell r="D803">
            <v>7689.12</v>
          </cell>
        </row>
        <row r="804">
          <cell r="B804" t="str">
            <v>NAIVAS LIMITED Butterfly Rice - Basmati Premium 2Kg</v>
          </cell>
          <cell r="C804" t="str">
            <v>NAIVAS LIMITED</v>
          </cell>
          <cell r="D804">
            <v>7681.9487999999992</v>
          </cell>
        </row>
        <row r="805">
          <cell r="B805" t="str">
            <v>NAIVAS LIMITED Butterfly Rice - Basmati Premium 5Kg</v>
          </cell>
          <cell r="C805" t="str">
            <v>NAIVAS LIMITED</v>
          </cell>
          <cell r="D805">
            <v>8001.2</v>
          </cell>
        </row>
        <row r="806">
          <cell r="B806" t="str">
            <v>NAIVAS LIMITED Butterfly Rice - Basmati Traditional 1Kg</v>
          </cell>
          <cell r="C806" t="str">
            <v>NAIVAS LIMITED</v>
          </cell>
          <cell r="D806">
            <v>7582.5763353599996</v>
          </cell>
        </row>
        <row r="807">
          <cell r="B807" t="str">
            <v>NAIVAS LIMITED Butterfly Rice - Basmati Traditional 2Kg</v>
          </cell>
          <cell r="C807" t="str">
            <v>NAIVAS LIMITED</v>
          </cell>
          <cell r="D807">
            <v>7574.7179289599999</v>
          </cell>
        </row>
        <row r="808">
          <cell r="B808" t="str">
            <v>NAIVAS LIMITED Butterfly Rice - Basmati Traditional 5Kg</v>
          </cell>
          <cell r="C808" t="str">
            <v>NAIVAS LIMITED</v>
          </cell>
          <cell r="D808">
            <v>7890.3311759999997</v>
          </cell>
        </row>
        <row r="809">
          <cell r="B809" t="str">
            <v>NAIVAS LIMITED Butterfly Rice - Kenyan Pishori 1Kg</v>
          </cell>
          <cell r="C809" t="str">
            <v>NAIVAS LIMITED</v>
          </cell>
          <cell r="D809">
            <v>6244.0246764000003</v>
          </cell>
        </row>
        <row r="810">
          <cell r="B810" t="str">
            <v>NAIVAS LIMITED Butterfly Rice - Kenyan Pishori 2Kg</v>
          </cell>
          <cell r="C810" t="str">
            <v>NAIVAS LIMITED</v>
          </cell>
          <cell r="D810">
            <v>6245.3202516000001</v>
          </cell>
        </row>
        <row r="811">
          <cell r="B811" t="str">
            <v>NAIVAS LIMITED Butterfly Rice - Kenyan Pishori 5Kg</v>
          </cell>
          <cell r="C811" t="str">
            <v>NAIVAS LIMITED</v>
          </cell>
          <cell r="D811">
            <v>6502.1680349999997</v>
          </cell>
        </row>
        <row r="812">
          <cell r="B812" t="str">
            <v>NAIVAS LIMITED Butterfly Rice - Long Grain 1Kg</v>
          </cell>
          <cell r="C812" t="str">
            <v>NAIVAS LIMITED</v>
          </cell>
          <cell r="D812">
            <v>3929.04</v>
          </cell>
        </row>
        <row r="813">
          <cell r="B813" t="str">
            <v>NAIVAS LIMITED Butterfly Rice - Long Grain 2Kg</v>
          </cell>
          <cell r="C813" t="str">
            <v>NAIVAS LIMITED</v>
          </cell>
          <cell r="D813">
            <v>3938.424</v>
          </cell>
        </row>
        <row r="814">
          <cell r="B814" t="str">
            <v>NAIVAS LIMITED Butterfly Rice - Long Grain 5Kg</v>
          </cell>
          <cell r="C814" t="str">
            <v>NAIVAS LIMITED</v>
          </cell>
          <cell r="D814">
            <v>4055.1884999999997</v>
          </cell>
        </row>
        <row r="815">
          <cell r="B815" t="str">
            <v>CHANDARANA SUPERMARKET Butterfly Rice - Biryani Special 1Kg</v>
          </cell>
          <cell r="C815" t="str">
            <v>CHANDARANA SUPERMARKET</v>
          </cell>
          <cell r="D815">
            <v>7163.787303600001</v>
          </cell>
        </row>
        <row r="816">
          <cell r="B816" t="str">
            <v>CHANDARANA SUPERMARKET Butterfly Rice - Biryani Special 2Kg</v>
          </cell>
          <cell r="C816" t="str">
            <v>CHANDARANA SUPERMARKET</v>
          </cell>
          <cell r="D816">
            <v>7147.4333220000008</v>
          </cell>
        </row>
        <row r="817">
          <cell r="B817" t="str">
            <v>CHANDARANA SUPERMARKET Butterfly Rice - Biryani Special 5Kg</v>
          </cell>
          <cell r="C817" t="str">
            <v>CHANDARANA SUPERMARKET</v>
          </cell>
          <cell r="D817">
            <v>7438.2740175000008</v>
          </cell>
        </row>
        <row r="818">
          <cell r="B818" t="str">
            <v>CHANDARANA SUPERMARKET Butterfly Rice - Basmati Gold 1Kg</v>
          </cell>
          <cell r="C818" t="str">
            <v>CHANDARANA SUPERMARKET</v>
          </cell>
          <cell r="D818">
            <v>7550.3568691199998</v>
          </cell>
        </row>
        <row r="819">
          <cell r="B819" t="str">
            <v>CHANDARANA SUPERMARKET Butterfly Rice - Basmati Gold 2Kg</v>
          </cell>
          <cell r="C819" t="str">
            <v>CHANDARANA SUPERMARKET</v>
          </cell>
          <cell r="D819">
            <v>7551.9285503999999</v>
          </cell>
        </row>
        <row r="820">
          <cell r="B820" t="str">
            <v>CHANDARANA SUPERMARKET Butterfly Rice - Basmati Gold 5Kg</v>
          </cell>
          <cell r="C820" t="str">
            <v>CHANDARANA SUPERMARKET</v>
          </cell>
          <cell r="D820">
            <v>7865.7736560000003</v>
          </cell>
        </row>
        <row r="821">
          <cell r="B821" t="str">
            <v>CHANDARANA SUPERMARKET Butterfly Rice - Basmati Premium 1Kg</v>
          </cell>
          <cell r="C821" t="str">
            <v>CHANDARANA SUPERMARKET</v>
          </cell>
          <cell r="D821">
            <v>7681.9487999999992</v>
          </cell>
        </row>
        <row r="822">
          <cell r="B822" t="str">
            <v>CHANDARANA SUPERMARKET Butterfly Rice - Basmati Premium 2Kg</v>
          </cell>
          <cell r="C822" t="str">
            <v>CHANDARANA SUPERMARKET</v>
          </cell>
          <cell r="D822">
            <v>7665.2159999999994</v>
          </cell>
        </row>
        <row r="823">
          <cell r="B823" t="str">
            <v>CHANDARANA SUPERMARKET Butterfly Rice - Basmati Premium 5Kg</v>
          </cell>
          <cell r="C823" t="str">
            <v>CHANDARANA SUPERMARKET</v>
          </cell>
          <cell r="D823">
            <v>7980.45</v>
          </cell>
        </row>
        <row r="824">
          <cell r="B824" t="str">
            <v>CHANDARANA SUPERMARKET Butterfly Rice - Basmati Traditional 1Kg</v>
          </cell>
          <cell r="C824" t="str">
            <v>CHANDARANA SUPERMARKET</v>
          </cell>
          <cell r="D824">
            <v>7578.6471321600002</v>
          </cell>
        </row>
        <row r="825">
          <cell r="B825" t="str">
            <v>CHANDARANA SUPERMARKET Butterfly Rice - Basmati Traditional 2Kg</v>
          </cell>
          <cell r="C825" t="str">
            <v>CHANDARANA SUPERMARKET</v>
          </cell>
          <cell r="D825">
            <v>7545.6418252800004</v>
          </cell>
        </row>
        <row r="826">
          <cell r="B826" t="str">
            <v>CHANDARANA SUPERMARKET Butterfly Rice - Basmati Traditional 5Kg</v>
          </cell>
          <cell r="C826" t="str">
            <v>CHANDARANA SUPERMARKET</v>
          </cell>
          <cell r="D826">
            <v>7863.3179040000005</v>
          </cell>
        </row>
        <row r="827">
          <cell r="B827" t="str">
            <v>CHANDARANA SUPERMARKET Butterfly Rice - Kenyan Pishori 1Kg</v>
          </cell>
          <cell r="C827" t="str">
            <v>CHANDARANA SUPERMARKET</v>
          </cell>
          <cell r="D827">
            <v>6234.9556500000008</v>
          </cell>
        </row>
        <row r="828">
          <cell r="B828" t="str">
            <v>CHANDARANA SUPERMARKET Butterfly Rice - Kenyan Pishori 2Kg</v>
          </cell>
          <cell r="C828" t="str">
            <v>CHANDARANA SUPERMARKET</v>
          </cell>
          <cell r="D828">
            <v>6228.477774</v>
          </cell>
        </row>
        <row r="829">
          <cell r="B829" t="str">
            <v>CHANDARANA SUPERMARKET Butterfly Rice - Kenyan Pishori 5Kg</v>
          </cell>
          <cell r="C829" t="str">
            <v>CHANDARANA SUPERMARKET</v>
          </cell>
          <cell r="D829">
            <v>6485.2985662499996</v>
          </cell>
        </row>
        <row r="830">
          <cell r="B830" t="str">
            <v>CHANDARANA SUPERMARKET Butterfly Rice - Long Grain 1Kg</v>
          </cell>
          <cell r="C830" t="str">
            <v>CHANDARANA SUPERMARKET</v>
          </cell>
          <cell r="D830">
            <v>3929.04</v>
          </cell>
        </row>
        <row r="831">
          <cell r="B831" t="str">
            <v>CHANDARANA SUPERMARKET Butterfly Rice - Long Grain 2Kg</v>
          </cell>
          <cell r="C831" t="str">
            <v>CHANDARANA SUPERMARKET</v>
          </cell>
          <cell r="D831">
            <v>3930.672</v>
          </cell>
        </row>
        <row r="832">
          <cell r="B832" t="str">
            <v>CHANDARANA SUPERMARKET Butterfly Rice - Long Grain 5Kg</v>
          </cell>
          <cell r="C832" t="str">
            <v>CHANDARANA SUPERMARKET</v>
          </cell>
          <cell r="D832">
            <v>4040.8830000000003</v>
          </cell>
        </row>
        <row r="833">
          <cell r="B833" t="str">
            <v>EASTMATT Butterfly Rice - Biryani Special 1Kg</v>
          </cell>
          <cell r="C833" t="str">
            <v>EASTMATT</v>
          </cell>
          <cell r="D833">
            <v>7433.6280000000006</v>
          </cell>
        </row>
        <row r="834">
          <cell r="B834" t="str">
            <v>EASTMATT Butterfly Rice - Biryani Special 2Kg</v>
          </cell>
          <cell r="C834" t="str">
            <v>EASTMATT</v>
          </cell>
          <cell r="D834">
            <v>7433.6280000000006</v>
          </cell>
        </row>
        <row r="835">
          <cell r="B835" t="str">
            <v>EASTMATT Butterfly Rice - Biryani Special 5Kg</v>
          </cell>
          <cell r="C835" t="str">
            <v>EASTMATT</v>
          </cell>
          <cell r="D835">
            <v>7743.3625000000011</v>
          </cell>
        </row>
        <row r="836">
          <cell r="B836" t="str">
            <v>EASTMATT Butterfly Rice - Basmati Gold 1Kg</v>
          </cell>
          <cell r="C836" t="str">
            <v>EASTMATT</v>
          </cell>
          <cell r="D836">
            <v>7858.4063999999998</v>
          </cell>
        </row>
        <row r="837">
          <cell r="B837" t="str">
            <v>EASTMATT Butterfly Rice - Basmati Gold 2Kg</v>
          </cell>
          <cell r="C837" t="str">
            <v>EASTMATT</v>
          </cell>
          <cell r="D837">
            <v>7858.4063999999998</v>
          </cell>
        </row>
        <row r="838">
          <cell r="B838" t="str">
            <v>EASTMATT Butterfly Rice - Basmati Gold 5Kg</v>
          </cell>
          <cell r="C838" t="str">
            <v>EASTMATT</v>
          </cell>
          <cell r="D838">
            <v>8185.84</v>
          </cell>
        </row>
        <row r="839">
          <cell r="B839" t="str">
            <v>EASTMATT Butterfly Rice - Basmati Premium 1Kg</v>
          </cell>
          <cell r="C839" t="str">
            <v>EASTMATT</v>
          </cell>
          <cell r="D839">
            <v>7968</v>
          </cell>
        </row>
        <row r="840">
          <cell r="B840" t="str">
            <v>EASTMATT Butterfly Rice - Basmati Premium 2Kg</v>
          </cell>
          <cell r="C840" t="str">
            <v>EASTMATT</v>
          </cell>
          <cell r="D840">
            <v>7968</v>
          </cell>
        </row>
        <row r="841">
          <cell r="B841" t="str">
            <v>EASTMATT Butterfly Rice - Basmati Premium 5Kg</v>
          </cell>
          <cell r="C841" t="str">
            <v>EASTMATT</v>
          </cell>
          <cell r="D841">
            <v>8300</v>
          </cell>
        </row>
        <row r="842">
          <cell r="B842" t="str">
            <v>EASTMATT Butterfly Rice - Basmati Traditional 1Kg</v>
          </cell>
          <cell r="C842" t="str">
            <v>EASTMATT</v>
          </cell>
          <cell r="D842">
            <v>7858.4063999999998</v>
          </cell>
        </row>
        <row r="843">
          <cell r="B843" t="str">
            <v>EASTMATT Butterfly Rice - Basmati Traditional 2Kg</v>
          </cell>
          <cell r="C843" t="str">
            <v>EASTMATT</v>
          </cell>
          <cell r="D843">
            <v>7858.4063999999998</v>
          </cell>
        </row>
        <row r="844">
          <cell r="B844" t="str">
            <v>EASTMATT Butterfly Rice - Basmati Traditional 5Kg</v>
          </cell>
          <cell r="C844" t="str">
            <v>EASTMATT</v>
          </cell>
          <cell r="D844">
            <v>8185.84</v>
          </cell>
        </row>
        <row r="845">
          <cell r="B845" t="str">
            <v>EASTMATT Butterfly Rice - Kenyan Pishori 1Kg</v>
          </cell>
          <cell r="C845" t="str">
            <v>EASTMATT</v>
          </cell>
          <cell r="D845">
            <v>6477.8760000000002</v>
          </cell>
        </row>
        <row r="846">
          <cell r="B846" t="str">
            <v>EASTMATT Butterfly Rice - Kenyan Pishori 2Kg</v>
          </cell>
          <cell r="C846" t="str">
            <v>EASTMATT</v>
          </cell>
          <cell r="D846">
            <v>6477.8760000000002</v>
          </cell>
        </row>
        <row r="847">
          <cell r="B847" t="str">
            <v>EASTMATT Butterfly Rice - Kenyan Pishori 5Kg</v>
          </cell>
          <cell r="C847" t="str">
            <v>EASTMATT</v>
          </cell>
          <cell r="D847">
            <v>6747.7874999999995</v>
          </cell>
        </row>
        <row r="848">
          <cell r="B848" t="str">
            <v>EASTMATT Butterfly Rice - Long Grain 1Kg</v>
          </cell>
          <cell r="C848" t="str">
            <v>EASTMATT</v>
          </cell>
          <cell r="D848">
            <v>4080</v>
          </cell>
        </row>
        <row r="849">
          <cell r="B849" t="str">
            <v>EASTMATT Butterfly Rice - Long Grain 2Kg</v>
          </cell>
          <cell r="C849" t="str">
            <v>EASTMATT</v>
          </cell>
          <cell r="D849">
            <v>4080</v>
          </cell>
        </row>
        <row r="850">
          <cell r="B850" t="str">
            <v>EASTMATT Butterfly Rice - Long Grain 5Kg</v>
          </cell>
          <cell r="C850" t="str">
            <v>EASTMATT</v>
          </cell>
          <cell r="D850">
            <v>4207.5</v>
          </cell>
        </row>
        <row r="851">
          <cell r="B851" t="str">
            <v>TUSKYS Butterfly Rice - Biryani Special 1Kg</v>
          </cell>
          <cell r="C851" t="str">
            <v>TUSKYS</v>
          </cell>
          <cell r="D851">
            <v>7433.6280000000006</v>
          </cell>
        </row>
        <row r="852">
          <cell r="B852" t="str">
            <v>TUSKYS Butterfly Rice - Biryani Special 2Kg</v>
          </cell>
          <cell r="C852" t="str">
            <v>TUSKYS</v>
          </cell>
          <cell r="D852">
            <v>7433.6280000000006</v>
          </cell>
        </row>
        <row r="853">
          <cell r="B853" t="str">
            <v>TUSKYS Butterfly Rice - Biryani Special 5Kg</v>
          </cell>
          <cell r="C853" t="str">
            <v>TUSKYS</v>
          </cell>
          <cell r="D853">
            <v>7743.3625000000011</v>
          </cell>
        </row>
        <row r="854">
          <cell r="B854" t="str">
            <v>TUSKYS Butterfly Rice - Basmati Gold 1Kg</v>
          </cell>
          <cell r="C854" t="str">
            <v>TUSKYS</v>
          </cell>
          <cell r="D854">
            <v>7858.4063999999998</v>
          </cell>
        </row>
        <row r="855">
          <cell r="B855" t="str">
            <v>TUSKYS Butterfly Rice - Basmati Gold 2Kg</v>
          </cell>
          <cell r="C855" t="str">
            <v>TUSKYS</v>
          </cell>
          <cell r="D855">
            <v>7858.4063999999998</v>
          </cell>
        </row>
        <row r="856">
          <cell r="B856" t="str">
            <v>TUSKYS Butterfly Rice - Basmati Gold 5Kg</v>
          </cell>
          <cell r="C856" t="str">
            <v>TUSKYS</v>
          </cell>
          <cell r="D856">
            <v>8185.84</v>
          </cell>
        </row>
        <row r="857">
          <cell r="B857" t="str">
            <v>TUSKYS Butterfly Rice - Basmati Premium 1Kg</v>
          </cell>
          <cell r="C857" t="str">
            <v>TUSKYS</v>
          </cell>
          <cell r="D857">
            <v>7968</v>
          </cell>
        </row>
        <row r="858">
          <cell r="B858" t="str">
            <v>TUSKYS Butterfly Rice - Basmati Premium 2Kg</v>
          </cell>
          <cell r="C858" t="str">
            <v>TUSKYS</v>
          </cell>
          <cell r="D858">
            <v>7968</v>
          </cell>
        </row>
        <row r="859">
          <cell r="B859" t="str">
            <v>TUSKYS Butterfly Rice - Basmati Premium 5Kg</v>
          </cell>
          <cell r="C859" t="str">
            <v>TUSKYS</v>
          </cell>
          <cell r="D859">
            <v>8300</v>
          </cell>
        </row>
        <row r="860">
          <cell r="B860" t="str">
            <v>TUSKYS Butterfly Rice - Basmati Traditional 1Kg</v>
          </cell>
          <cell r="C860" t="str">
            <v>TUSKYS</v>
          </cell>
          <cell r="D860">
            <v>7858.4063999999998</v>
          </cell>
        </row>
        <row r="861">
          <cell r="B861" t="str">
            <v>TUSKYS Butterfly Rice - Basmati Traditional 2Kg</v>
          </cell>
          <cell r="C861" t="str">
            <v>TUSKYS</v>
          </cell>
          <cell r="D861">
            <v>7858.4063999999998</v>
          </cell>
        </row>
        <row r="862">
          <cell r="B862" t="str">
            <v>TUSKYS Butterfly Rice - Basmati Traditional 5Kg</v>
          </cell>
          <cell r="C862" t="str">
            <v>TUSKYS</v>
          </cell>
          <cell r="D862">
            <v>8185.84</v>
          </cell>
        </row>
        <row r="863">
          <cell r="B863" t="str">
            <v>TUSKYS Butterfly Rice - Kenyan Pishori 1Kg</v>
          </cell>
          <cell r="C863" t="str">
            <v>TUSKYS</v>
          </cell>
          <cell r="D863">
            <v>6477.8760000000002</v>
          </cell>
        </row>
        <row r="864">
          <cell r="B864" t="str">
            <v>TUSKYS Butterfly Rice - Kenyan Pishori 2Kg</v>
          </cell>
          <cell r="C864" t="str">
            <v>TUSKYS</v>
          </cell>
          <cell r="D864">
            <v>6477.8760000000002</v>
          </cell>
        </row>
        <row r="865">
          <cell r="B865" t="str">
            <v>TUSKYS Butterfly Rice - Kenyan Pishori 5Kg</v>
          </cell>
          <cell r="C865" t="str">
            <v>TUSKYS</v>
          </cell>
          <cell r="D865">
            <v>6747.7874999999995</v>
          </cell>
        </row>
        <row r="866">
          <cell r="B866" t="str">
            <v>TUSKYS Butterfly Rice - Long Grain 1Kg</v>
          </cell>
          <cell r="C866" t="str">
            <v>TUSKYS</v>
          </cell>
          <cell r="D866">
            <v>4080</v>
          </cell>
        </row>
        <row r="867">
          <cell r="B867" t="str">
            <v>TUSKYS Butterfly Rice - Long Grain 2Kg</v>
          </cell>
          <cell r="C867" t="str">
            <v>TUSKYS</v>
          </cell>
          <cell r="D867">
            <v>4080</v>
          </cell>
        </row>
        <row r="868">
          <cell r="B868" t="str">
            <v>TUSKYS Butterfly Rice - Long Grain 5Kg</v>
          </cell>
          <cell r="C868" t="str">
            <v>TUSKYS</v>
          </cell>
          <cell r="D868">
            <v>4207.5</v>
          </cell>
        </row>
        <row r="869">
          <cell r="B869" t="str">
            <v>NAIROBI ENVIRONMENT Butterfly Rice - Biryani Special 1Kg</v>
          </cell>
          <cell r="C869" t="str">
            <v>NAIROBI ENVIRONMENT</v>
          </cell>
          <cell r="D869">
            <v>7433.6280000000006</v>
          </cell>
        </row>
        <row r="870">
          <cell r="B870" t="str">
            <v>NAIROBI ENVIRONMENT Butterfly Rice - Biryani Special 2Kg</v>
          </cell>
          <cell r="C870" t="str">
            <v>NAIROBI ENVIRONMENT</v>
          </cell>
          <cell r="D870">
            <v>7433.6280000000006</v>
          </cell>
        </row>
        <row r="871">
          <cell r="B871" t="str">
            <v>NAIROBI ENVIRONMENT Butterfly Rice - Biryani Special 5Kg</v>
          </cell>
          <cell r="C871" t="str">
            <v>NAIROBI ENVIRONMENT</v>
          </cell>
          <cell r="D871">
            <v>7743.3625000000011</v>
          </cell>
        </row>
        <row r="872">
          <cell r="B872" t="str">
            <v>NAIROBI ENVIRONMENT Butterfly Rice - Basmati Gold 1Kg</v>
          </cell>
          <cell r="C872" t="str">
            <v>NAIROBI ENVIRONMENT</v>
          </cell>
          <cell r="D872">
            <v>7858.4063999999998</v>
          </cell>
        </row>
        <row r="873">
          <cell r="B873" t="str">
            <v>NAIROBI ENVIRONMENT Butterfly Rice - Basmati Gold 2Kg</v>
          </cell>
          <cell r="C873" t="str">
            <v>NAIROBI ENVIRONMENT</v>
          </cell>
          <cell r="D873">
            <v>7858.4063999999998</v>
          </cell>
        </row>
        <row r="874">
          <cell r="B874" t="str">
            <v>NAIROBI ENVIRONMENT Butterfly Rice - Basmati Gold 5Kg</v>
          </cell>
          <cell r="C874" t="str">
            <v>NAIROBI ENVIRONMENT</v>
          </cell>
          <cell r="D874">
            <v>8185.84</v>
          </cell>
        </row>
        <row r="875">
          <cell r="B875" t="str">
            <v>NAIROBI ENVIRONMENT Butterfly Rice - Basmati Premium 1Kg</v>
          </cell>
          <cell r="C875" t="str">
            <v>NAIROBI ENVIRONMENT</v>
          </cell>
          <cell r="D875">
            <v>7968</v>
          </cell>
        </row>
        <row r="876">
          <cell r="B876" t="str">
            <v>NAIROBI ENVIRONMENT Butterfly Rice - Basmati Premium 2Kg</v>
          </cell>
          <cell r="C876" t="str">
            <v>NAIROBI ENVIRONMENT</v>
          </cell>
          <cell r="D876">
            <v>7968</v>
          </cell>
        </row>
        <row r="877">
          <cell r="B877" t="str">
            <v>NAIROBI ENVIRONMENT Butterfly Rice - Basmati Premium 5Kg</v>
          </cell>
          <cell r="C877" t="str">
            <v>NAIROBI ENVIRONMENT</v>
          </cell>
          <cell r="D877">
            <v>8300</v>
          </cell>
        </row>
        <row r="878">
          <cell r="B878" t="str">
            <v>NAIROBI ENVIRONMENT Butterfly Rice - Basmati Traditional 1Kg</v>
          </cell>
          <cell r="C878" t="str">
            <v>NAIROBI ENVIRONMENT</v>
          </cell>
          <cell r="D878">
            <v>7858.4063999999998</v>
          </cell>
        </row>
        <row r="879">
          <cell r="B879" t="str">
            <v>NAIROBI ENVIRONMENT Butterfly Rice - Basmati Traditional 2Kg</v>
          </cell>
          <cell r="C879" t="str">
            <v>NAIROBI ENVIRONMENT</v>
          </cell>
          <cell r="D879">
            <v>7858.4063999999998</v>
          </cell>
        </row>
        <row r="880">
          <cell r="B880" t="str">
            <v>NAIROBI ENVIRONMENT Butterfly Rice - Basmati Traditional 5Kg</v>
          </cell>
          <cell r="C880" t="str">
            <v>NAIROBI ENVIRONMENT</v>
          </cell>
          <cell r="D880">
            <v>8185.84</v>
          </cell>
        </row>
        <row r="881">
          <cell r="B881" t="str">
            <v>NAIROBI ENVIRONMENT Butterfly Rice - Kenyan Pishori 1Kg</v>
          </cell>
          <cell r="C881" t="str">
            <v>NAIROBI ENVIRONMENT</v>
          </cell>
          <cell r="D881">
            <v>6477.8760000000002</v>
          </cell>
        </row>
        <row r="882">
          <cell r="B882" t="str">
            <v>NAIROBI ENVIRONMENT Butterfly Rice - Kenyan Pishori 2Kg</v>
          </cell>
          <cell r="C882" t="str">
            <v>NAIROBI ENVIRONMENT</v>
          </cell>
          <cell r="D882">
            <v>6477.8760000000002</v>
          </cell>
        </row>
        <row r="883">
          <cell r="B883" t="str">
            <v>NAIROBI ENVIRONMENT Butterfly Rice - Kenyan Pishori 5Kg</v>
          </cell>
          <cell r="C883" t="str">
            <v>NAIROBI ENVIRONMENT</v>
          </cell>
          <cell r="D883">
            <v>6747.7874999999995</v>
          </cell>
        </row>
        <row r="884">
          <cell r="B884" t="str">
            <v>NAIROBI ENVIRONMENT Butterfly Rice - Long Grain 1Kg</v>
          </cell>
          <cell r="C884" t="str">
            <v>NAIROBI ENVIRONMENT</v>
          </cell>
          <cell r="D884">
            <v>4080</v>
          </cell>
        </row>
        <row r="885">
          <cell r="B885" t="str">
            <v>NAIROBI ENVIRONMENT Butterfly Rice - Long Grain 2Kg</v>
          </cell>
          <cell r="C885" t="str">
            <v>NAIROBI ENVIRONMENT</v>
          </cell>
          <cell r="D885">
            <v>4080</v>
          </cell>
        </row>
        <row r="886">
          <cell r="B886" t="str">
            <v>NAIROBI ENVIRONMENT Butterfly Rice - Long Grain 5Kg</v>
          </cell>
          <cell r="C886" t="str">
            <v>NAIROBI ENVIRONMENT</v>
          </cell>
          <cell r="D886">
            <v>4207.5</v>
          </cell>
        </row>
        <row r="887">
          <cell r="B887" t="str">
            <v>DELIVERED BY TRANSPORTER Butterfly Rice - Biryani Special 1Kg</v>
          </cell>
          <cell r="C887" t="str">
            <v>DELIVERED BY TRANSPORTER</v>
          </cell>
          <cell r="D887">
            <v>7433.6280000000006</v>
          </cell>
        </row>
        <row r="888">
          <cell r="B888" t="str">
            <v>DELIVERED BY TRANSPORTER Butterfly Rice - Biryani Special 2Kg</v>
          </cell>
          <cell r="C888" t="str">
            <v>DELIVERED BY TRANSPORTER</v>
          </cell>
          <cell r="D888">
            <v>7433.6280000000006</v>
          </cell>
        </row>
        <row r="889">
          <cell r="B889" t="str">
            <v>DELIVERED BY TRANSPORTER Butterfly Rice - Biryani Special 5Kg</v>
          </cell>
          <cell r="C889" t="str">
            <v>DELIVERED BY TRANSPORTER</v>
          </cell>
          <cell r="D889">
            <v>7743.3625000000011</v>
          </cell>
        </row>
        <row r="890">
          <cell r="B890" t="str">
            <v>DELIVERED BY TRANSPORTER Butterfly Rice - Basmati Gold 1Kg</v>
          </cell>
          <cell r="C890" t="str">
            <v>DELIVERED BY TRANSPORTER</v>
          </cell>
          <cell r="D890">
            <v>7858.4063999999998</v>
          </cell>
        </row>
        <row r="891">
          <cell r="B891" t="str">
            <v>DELIVERED BY TRANSPORTER Butterfly Rice - Basmati Gold 2Kg</v>
          </cell>
          <cell r="C891" t="str">
            <v>DELIVERED BY TRANSPORTER</v>
          </cell>
          <cell r="D891">
            <v>7858.4063999999998</v>
          </cell>
        </row>
        <row r="892">
          <cell r="B892" t="str">
            <v>DELIVERED BY TRANSPORTER Butterfly Rice - Basmati Gold 5Kg</v>
          </cell>
          <cell r="C892" t="str">
            <v>DELIVERED BY TRANSPORTER</v>
          </cell>
          <cell r="D892">
            <v>8185.84</v>
          </cell>
        </row>
        <row r="893">
          <cell r="B893" t="str">
            <v>DELIVERED BY TRANSPORTER Butterfly Rice - Basmati Premium 1Kg</v>
          </cell>
          <cell r="C893" t="str">
            <v>DELIVERED BY TRANSPORTER</v>
          </cell>
          <cell r="D893">
            <v>7968</v>
          </cell>
        </row>
        <row r="894">
          <cell r="B894" t="str">
            <v>DELIVERED BY TRANSPORTER Butterfly Rice - Basmati Premium 2Kg</v>
          </cell>
          <cell r="C894" t="str">
            <v>DELIVERED BY TRANSPORTER</v>
          </cell>
          <cell r="D894">
            <v>7968</v>
          </cell>
        </row>
        <row r="895">
          <cell r="B895" t="str">
            <v>DELIVERED BY TRANSPORTER Butterfly Rice - Basmati Premium 5Kg</v>
          </cell>
          <cell r="C895" t="str">
            <v>DELIVERED BY TRANSPORTER</v>
          </cell>
          <cell r="D895">
            <v>8300</v>
          </cell>
        </row>
        <row r="896">
          <cell r="B896" t="str">
            <v>DELIVERED BY TRANSPORTER Butterfly Rice - Basmati Traditional 1Kg</v>
          </cell>
          <cell r="C896" t="str">
            <v>DELIVERED BY TRANSPORTER</v>
          </cell>
          <cell r="D896">
            <v>7858.4063999999998</v>
          </cell>
        </row>
        <row r="897">
          <cell r="B897" t="str">
            <v>DELIVERED BY TRANSPORTER Butterfly Rice - Basmati Traditional 2Kg</v>
          </cell>
          <cell r="C897" t="str">
            <v>DELIVERED BY TRANSPORTER</v>
          </cell>
          <cell r="D897">
            <v>7858.4063999999998</v>
          </cell>
        </row>
        <row r="898">
          <cell r="B898" t="str">
            <v>DELIVERED BY TRANSPORTER Butterfly Rice - Basmati Traditional 5Kg</v>
          </cell>
          <cell r="C898" t="str">
            <v>DELIVERED BY TRANSPORTER</v>
          </cell>
          <cell r="D898">
            <v>8185.84</v>
          </cell>
        </row>
        <row r="899">
          <cell r="B899" t="str">
            <v>DELIVERED BY TRANSPORTER Butterfly Rice - Kenyan Pishori 1Kg</v>
          </cell>
          <cell r="C899" t="str">
            <v>DELIVERED BY TRANSPORTER</v>
          </cell>
          <cell r="D899">
            <v>6477.8760000000002</v>
          </cell>
        </row>
        <row r="900">
          <cell r="B900" t="str">
            <v>DELIVERED BY TRANSPORTER Butterfly Rice - Kenyan Pishori 2Kg</v>
          </cell>
          <cell r="C900" t="str">
            <v>DELIVERED BY TRANSPORTER</v>
          </cell>
          <cell r="D900">
            <v>6477.8760000000002</v>
          </cell>
        </row>
        <row r="901">
          <cell r="B901" t="str">
            <v>DELIVERED BY TRANSPORTER Butterfly Rice - Kenyan Pishori 5Kg</v>
          </cell>
          <cell r="C901" t="str">
            <v>DELIVERED BY TRANSPORTER</v>
          </cell>
          <cell r="D901">
            <v>6747.7874999999995</v>
          </cell>
        </row>
        <row r="902">
          <cell r="B902" t="str">
            <v>DELIVERED BY TRANSPORTER Butterfly Rice - Long Grain 1Kg</v>
          </cell>
          <cell r="C902" t="str">
            <v>DELIVERED BY TRANSPORTER</v>
          </cell>
          <cell r="D902">
            <v>4080</v>
          </cell>
        </row>
        <row r="903">
          <cell r="B903" t="str">
            <v>DELIVERED BY TRANSPORTER Butterfly Rice - Long Grain 2Kg</v>
          </cell>
          <cell r="C903" t="str">
            <v>DELIVERED BY TRANSPORTER</v>
          </cell>
          <cell r="D903">
            <v>4080</v>
          </cell>
        </row>
        <row r="904">
          <cell r="B904" t="str">
            <v>DELIVERED BY TRANSPORTER Butterfly Rice - Long Grain 5Kg</v>
          </cell>
          <cell r="C904" t="str">
            <v>DELIVERED BY TRANSPORTER</v>
          </cell>
          <cell r="D904">
            <v>4207.5</v>
          </cell>
        </row>
        <row r="905">
          <cell r="B905" t="str">
            <v>UCHUMI Butterfly Rice - Biryani Special 1Kg</v>
          </cell>
          <cell r="C905" t="str">
            <v>UCHUMI</v>
          </cell>
          <cell r="D905">
            <v>7433.6280000000006</v>
          </cell>
        </row>
        <row r="906">
          <cell r="B906" t="str">
            <v>UCHUMI Butterfly Rice - Biryani Special 2Kg</v>
          </cell>
          <cell r="C906" t="str">
            <v>UCHUMI</v>
          </cell>
          <cell r="D906">
            <v>7433.6280000000006</v>
          </cell>
        </row>
        <row r="907">
          <cell r="B907" t="str">
            <v>UCHUMI Butterfly Rice - Biryani Special 5Kg</v>
          </cell>
          <cell r="C907" t="str">
            <v>UCHUMI</v>
          </cell>
          <cell r="D907">
            <v>7743.3625000000011</v>
          </cell>
        </row>
        <row r="908">
          <cell r="B908" t="str">
            <v>UCHUMI Butterfly Rice - Basmati Gold 1Kg</v>
          </cell>
          <cell r="C908" t="str">
            <v>UCHUMI</v>
          </cell>
          <cell r="D908">
            <v>7858.4063999999998</v>
          </cell>
        </row>
        <row r="909">
          <cell r="B909" t="str">
            <v>UCHUMI Butterfly Rice - Basmati Gold 2Kg</v>
          </cell>
          <cell r="C909" t="str">
            <v>UCHUMI</v>
          </cell>
          <cell r="D909">
            <v>7858.4063999999998</v>
          </cell>
        </row>
        <row r="910">
          <cell r="B910" t="str">
            <v>UCHUMI Butterfly Rice - Basmati Gold 5Kg</v>
          </cell>
          <cell r="C910" t="str">
            <v>UCHUMI</v>
          </cell>
          <cell r="D910">
            <v>8185.84</v>
          </cell>
        </row>
        <row r="911">
          <cell r="B911" t="str">
            <v>UCHUMI Butterfly Rice - Basmati Premium 1Kg</v>
          </cell>
          <cell r="C911" t="str">
            <v>UCHUMI</v>
          </cell>
          <cell r="D911">
            <v>7968</v>
          </cell>
        </row>
        <row r="912">
          <cell r="B912" t="str">
            <v>UCHUMI Butterfly Rice - Basmati Premium 2Kg</v>
          </cell>
          <cell r="C912" t="str">
            <v>UCHUMI</v>
          </cell>
          <cell r="D912">
            <v>7968</v>
          </cell>
        </row>
        <row r="913">
          <cell r="B913" t="str">
            <v>UCHUMI Butterfly Rice - Basmati Premium 5Kg</v>
          </cell>
          <cell r="C913" t="str">
            <v>UCHUMI</v>
          </cell>
          <cell r="D913">
            <v>8300</v>
          </cell>
        </row>
        <row r="914">
          <cell r="B914" t="str">
            <v>UCHUMI Butterfly Rice - Basmati Traditional 1Kg</v>
          </cell>
          <cell r="C914" t="str">
            <v>UCHUMI</v>
          </cell>
          <cell r="D914">
            <v>7858.4063999999998</v>
          </cell>
        </row>
        <row r="915">
          <cell r="B915" t="str">
            <v>UCHUMI Butterfly Rice - Basmati Traditional 2Kg</v>
          </cell>
          <cell r="C915" t="str">
            <v>UCHUMI</v>
          </cell>
          <cell r="D915">
            <v>7858.4063999999998</v>
          </cell>
        </row>
        <row r="916">
          <cell r="B916" t="str">
            <v>UCHUMI Butterfly Rice - Basmati Traditional 5Kg</v>
          </cell>
          <cell r="C916" t="str">
            <v>UCHUMI</v>
          </cell>
          <cell r="D916">
            <v>8185.84</v>
          </cell>
        </row>
        <row r="917">
          <cell r="B917" t="str">
            <v>UCHUMI Butterfly Rice - Kenyan Pishori 1Kg</v>
          </cell>
          <cell r="C917" t="str">
            <v>UCHUMI</v>
          </cell>
          <cell r="D917">
            <v>6477.8760000000002</v>
          </cell>
        </row>
        <row r="918">
          <cell r="B918" t="str">
            <v>UCHUMI Butterfly Rice - Kenyan Pishori 2Kg</v>
          </cell>
          <cell r="C918" t="str">
            <v>UCHUMI</v>
          </cell>
          <cell r="D918">
            <v>6477.8760000000002</v>
          </cell>
        </row>
        <row r="919">
          <cell r="B919" t="str">
            <v>UCHUMI Butterfly Rice - Kenyan Pishori 5Kg</v>
          </cell>
          <cell r="C919" t="str">
            <v>UCHUMI</v>
          </cell>
          <cell r="D919">
            <v>6747.7874999999995</v>
          </cell>
        </row>
        <row r="920">
          <cell r="B920" t="str">
            <v>UCHUMI Butterfly Rice - Long Grain 1Kg</v>
          </cell>
          <cell r="C920" t="str">
            <v>UCHUMI</v>
          </cell>
          <cell r="D920">
            <v>4080</v>
          </cell>
        </row>
        <row r="921">
          <cell r="B921" t="str">
            <v>UCHUMI Butterfly Rice - Long Grain 2Kg</v>
          </cell>
          <cell r="C921" t="str">
            <v>UCHUMI</v>
          </cell>
          <cell r="D921">
            <v>4080</v>
          </cell>
        </row>
        <row r="922">
          <cell r="B922" t="str">
            <v>UCHUMI Butterfly Rice - Long Grain 5Kg</v>
          </cell>
          <cell r="C922" t="str">
            <v>UCHUMI</v>
          </cell>
          <cell r="D922">
            <v>4207.5</v>
          </cell>
        </row>
        <row r="923">
          <cell r="B923" t="str">
            <v>UKWALA Butterfly Rice - Biryani Special 1Kg</v>
          </cell>
          <cell r="C923" t="str">
            <v>UKWALA</v>
          </cell>
          <cell r="D923">
            <v>7433.6280000000006</v>
          </cell>
        </row>
        <row r="924">
          <cell r="B924" t="str">
            <v>UKWALA Butterfly Rice - Biryani Special 2Kg</v>
          </cell>
          <cell r="C924" t="str">
            <v>UKWALA</v>
          </cell>
          <cell r="D924">
            <v>7433.6280000000006</v>
          </cell>
        </row>
        <row r="925">
          <cell r="B925" t="str">
            <v>UKWALA Butterfly Rice - Biryani Special 5Kg</v>
          </cell>
          <cell r="C925" t="str">
            <v>UKWALA</v>
          </cell>
          <cell r="D925">
            <v>7743.3625000000011</v>
          </cell>
        </row>
        <row r="926">
          <cell r="B926" t="str">
            <v>UKWALA Butterfly Rice - Basmati Gold 1Kg</v>
          </cell>
          <cell r="C926" t="str">
            <v>UKWALA</v>
          </cell>
          <cell r="D926">
            <v>7858.4063999999998</v>
          </cell>
        </row>
        <row r="927">
          <cell r="B927" t="str">
            <v>UKWALA Butterfly Rice - Basmati Gold 2Kg</v>
          </cell>
          <cell r="C927" t="str">
            <v>UKWALA</v>
          </cell>
          <cell r="D927">
            <v>7858.4063999999998</v>
          </cell>
        </row>
        <row r="928">
          <cell r="B928" t="str">
            <v>UKWALA Butterfly Rice - Basmati Gold 5Kg</v>
          </cell>
          <cell r="C928" t="str">
            <v>UKWALA</v>
          </cell>
          <cell r="D928">
            <v>8185.84</v>
          </cell>
        </row>
        <row r="929">
          <cell r="B929" t="str">
            <v>UKWALA Butterfly Rice - Basmati Premium 1Kg</v>
          </cell>
          <cell r="C929" t="str">
            <v>UKWALA</v>
          </cell>
          <cell r="D929">
            <v>7968</v>
          </cell>
        </row>
        <row r="930">
          <cell r="B930" t="str">
            <v>UKWALA Butterfly Rice - Basmati Premium 2Kg</v>
          </cell>
          <cell r="C930" t="str">
            <v>UKWALA</v>
          </cell>
          <cell r="D930">
            <v>7968</v>
          </cell>
        </row>
        <row r="931">
          <cell r="B931" t="str">
            <v>UKWALA Butterfly Rice - Basmati Premium 5Kg</v>
          </cell>
          <cell r="C931" t="str">
            <v>UKWALA</v>
          </cell>
          <cell r="D931">
            <v>8300</v>
          </cell>
        </row>
        <row r="932">
          <cell r="B932" t="str">
            <v>UKWALA Butterfly Rice - Basmati Traditional 1Kg</v>
          </cell>
          <cell r="C932" t="str">
            <v>UKWALA</v>
          </cell>
          <cell r="D932">
            <v>7858.4063999999998</v>
          </cell>
        </row>
        <row r="933">
          <cell r="B933" t="str">
            <v>UKWALA Butterfly Rice - Basmati Traditional 2Kg</v>
          </cell>
          <cell r="C933" t="str">
            <v>UKWALA</v>
          </cell>
          <cell r="D933">
            <v>7858.4063999999998</v>
          </cell>
        </row>
        <row r="934">
          <cell r="B934" t="str">
            <v>UKWALA Butterfly Rice - Basmati Traditional 5Kg</v>
          </cell>
          <cell r="C934" t="str">
            <v>UKWALA</v>
          </cell>
          <cell r="D934">
            <v>8185.84</v>
          </cell>
        </row>
        <row r="935">
          <cell r="B935" t="str">
            <v>UKWALA Butterfly Rice - Kenyan Pishori 1Kg</v>
          </cell>
          <cell r="C935" t="str">
            <v>UKWALA</v>
          </cell>
          <cell r="D935">
            <v>6477.8760000000002</v>
          </cell>
        </row>
        <row r="936">
          <cell r="B936" t="str">
            <v>UKWALA Butterfly Rice - Kenyan Pishori 2Kg</v>
          </cell>
          <cell r="C936" t="str">
            <v>UKWALA</v>
          </cell>
          <cell r="D936">
            <v>6477.8760000000002</v>
          </cell>
        </row>
        <row r="937">
          <cell r="B937" t="str">
            <v>UKWALA Butterfly Rice - Kenyan Pishori 5Kg</v>
          </cell>
          <cell r="C937" t="str">
            <v>UKWALA</v>
          </cell>
          <cell r="D937">
            <v>6747.7874999999995</v>
          </cell>
        </row>
        <row r="938">
          <cell r="B938" t="str">
            <v>UKWALA Butterfly Rice - Long Grain 1Kg</v>
          </cell>
          <cell r="C938" t="str">
            <v>UKWALA</v>
          </cell>
          <cell r="D938">
            <v>4080</v>
          </cell>
        </row>
        <row r="939">
          <cell r="B939" t="str">
            <v>UKWALA Butterfly Rice - Long Grain 2Kg</v>
          </cell>
          <cell r="C939" t="str">
            <v>UKWALA</v>
          </cell>
          <cell r="D939">
            <v>4080</v>
          </cell>
        </row>
        <row r="940">
          <cell r="B940" t="str">
            <v>UKWALA Butterfly Rice - Long Grain 5Kg</v>
          </cell>
          <cell r="C940" t="str">
            <v>UKWALA</v>
          </cell>
          <cell r="D940">
            <v>4207.5</v>
          </cell>
        </row>
        <row r="941">
          <cell r="B941" t="str">
            <v>GAME DISCOUNT Butterfly Rice - Biryani Special 1Kg</v>
          </cell>
          <cell r="C941" t="str">
            <v>GAME DISCOUNT</v>
          </cell>
          <cell r="D941">
            <v>7433.6280000000006</v>
          </cell>
        </row>
        <row r="942">
          <cell r="B942" t="str">
            <v>GAME DISCOUNT Butterfly Rice - Biryani Special 2Kg</v>
          </cell>
          <cell r="C942" t="str">
            <v>GAME DISCOUNT</v>
          </cell>
          <cell r="D942">
            <v>7433.6280000000006</v>
          </cell>
        </row>
        <row r="943">
          <cell r="B943" t="str">
            <v>GAME DISCOUNT Butterfly Rice - Biryani Special 5Kg</v>
          </cell>
          <cell r="C943" t="str">
            <v>GAME DISCOUNT</v>
          </cell>
          <cell r="D943">
            <v>7743.3625000000011</v>
          </cell>
        </row>
        <row r="944">
          <cell r="B944" t="str">
            <v>GAME DISCOUNT Butterfly Rice - Basmati Gold 1Kg</v>
          </cell>
          <cell r="C944" t="str">
            <v>GAME DISCOUNT</v>
          </cell>
          <cell r="D944">
            <v>7858.4063999999998</v>
          </cell>
        </row>
        <row r="945">
          <cell r="B945" t="str">
            <v>GAME DISCOUNT Butterfly Rice - Basmati Gold 2Kg</v>
          </cell>
          <cell r="C945" t="str">
            <v>GAME DISCOUNT</v>
          </cell>
          <cell r="D945">
            <v>7858.4063999999998</v>
          </cell>
        </row>
        <row r="946">
          <cell r="B946" t="str">
            <v>GAME DISCOUNT Butterfly Rice - Basmati Gold 5Kg</v>
          </cell>
          <cell r="C946" t="str">
            <v>GAME DISCOUNT</v>
          </cell>
          <cell r="D946">
            <v>8185.84</v>
          </cell>
        </row>
        <row r="947">
          <cell r="B947" t="str">
            <v>GAME DISCOUNT Butterfly Rice - Basmati Premium 1Kg</v>
          </cell>
          <cell r="C947" t="str">
            <v>GAME DISCOUNT</v>
          </cell>
          <cell r="D947">
            <v>7968</v>
          </cell>
        </row>
        <row r="948">
          <cell r="B948" t="str">
            <v>GAME DISCOUNT Butterfly Rice - Basmati Premium 2Kg</v>
          </cell>
          <cell r="C948" t="str">
            <v>GAME DISCOUNT</v>
          </cell>
          <cell r="D948">
            <v>7968</v>
          </cell>
        </row>
        <row r="949">
          <cell r="B949" t="str">
            <v>GAME DISCOUNT Butterfly Rice - Basmati Premium 5Kg</v>
          </cell>
          <cell r="C949" t="str">
            <v>GAME DISCOUNT</v>
          </cell>
          <cell r="D949">
            <v>8300</v>
          </cell>
        </row>
        <row r="950">
          <cell r="B950" t="str">
            <v>GAME DISCOUNT Butterfly Rice - Basmati Traditional 1Kg</v>
          </cell>
          <cell r="C950" t="str">
            <v>GAME DISCOUNT</v>
          </cell>
          <cell r="D950">
            <v>7858.4063999999998</v>
          </cell>
        </row>
        <row r="951">
          <cell r="B951" t="str">
            <v>GAME DISCOUNT Butterfly Rice - Basmati Traditional 2Kg</v>
          </cell>
          <cell r="C951" t="str">
            <v>GAME DISCOUNT</v>
          </cell>
          <cell r="D951">
            <v>7858.4063999999998</v>
          </cell>
        </row>
        <row r="952">
          <cell r="B952" t="str">
            <v>GAME DISCOUNT Butterfly Rice - Basmati Traditional 5Kg</v>
          </cell>
          <cell r="C952" t="str">
            <v>GAME DISCOUNT</v>
          </cell>
          <cell r="D952">
            <v>8185.84</v>
          </cell>
        </row>
        <row r="953">
          <cell r="B953" t="str">
            <v>GAME DISCOUNT Butterfly Rice - Kenyan Pishori 1Kg</v>
          </cell>
          <cell r="C953" t="str">
            <v>GAME DISCOUNT</v>
          </cell>
          <cell r="D953">
            <v>6477.8760000000002</v>
          </cell>
        </row>
        <row r="954">
          <cell r="B954" t="str">
            <v>GAME DISCOUNT Butterfly Rice - Kenyan Pishori 2Kg</v>
          </cell>
          <cell r="C954" t="str">
            <v>GAME DISCOUNT</v>
          </cell>
          <cell r="D954">
            <v>6477.8760000000002</v>
          </cell>
        </row>
        <row r="955">
          <cell r="B955" t="str">
            <v>GAME DISCOUNT Butterfly Rice - Kenyan Pishori 5Kg</v>
          </cell>
          <cell r="C955" t="str">
            <v>GAME DISCOUNT</v>
          </cell>
          <cell r="D955">
            <v>6747.7874999999995</v>
          </cell>
        </row>
        <row r="956">
          <cell r="B956" t="str">
            <v>GAME DISCOUNT Butterfly Rice - Long Grain 1Kg</v>
          </cell>
          <cell r="C956" t="str">
            <v>GAME DISCOUNT</v>
          </cell>
          <cell r="D956">
            <v>4080</v>
          </cell>
        </row>
        <row r="957">
          <cell r="B957" t="str">
            <v>GAME DISCOUNT Butterfly Rice - Long Grain 2Kg</v>
          </cell>
          <cell r="C957" t="str">
            <v>GAME DISCOUNT</v>
          </cell>
          <cell r="D957">
            <v>4080</v>
          </cell>
        </row>
        <row r="958">
          <cell r="B958" t="str">
            <v>GAME DISCOUNT Butterfly Rice - Long Grain 5Kg</v>
          </cell>
          <cell r="C958" t="str">
            <v>GAME DISCOUNT</v>
          </cell>
          <cell r="D958">
            <v>4207.5</v>
          </cell>
        </row>
        <row r="959">
          <cell r="B959" t="str">
            <v>NAIVAS LIMITED Asanta Green Gram Polished 1Kg</v>
          </cell>
          <cell r="C959" t="str">
            <v>NAIVAS LIMITED</v>
          </cell>
          <cell r="D959">
            <v>3768</v>
          </cell>
        </row>
        <row r="960">
          <cell r="B960" t="str">
            <v>NAIVAS LIMITED Asanta Green Gram Polished 500Gm</v>
          </cell>
          <cell r="C960" t="str">
            <v>NAIVAS LIMITED</v>
          </cell>
          <cell r="D960">
            <v>3792</v>
          </cell>
        </row>
        <row r="961">
          <cell r="B961" t="str">
            <v>NAIVAS LIMITED Asanta Green Gram Polished 250Gm</v>
          </cell>
          <cell r="C961" t="str">
            <v>NAIVAS LIMITED</v>
          </cell>
          <cell r="D961">
            <v>3840</v>
          </cell>
        </row>
        <row r="962">
          <cell r="B962" t="str">
            <v>NAIVAS LIMITED Asanta Yellow Beans 1Kg</v>
          </cell>
          <cell r="C962" t="str">
            <v>NAIVAS LIMITED</v>
          </cell>
          <cell r="D962">
            <v>6657.5999999999995</v>
          </cell>
        </row>
        <row r="963">
          <cell r="B963" t="str">
            <v>NAIVAS LIMITED Asanta Yellow Beans 500Gm</v>
          </cell>
          <cell r="C963" t="str">
            <v>NAIVAS LIMITED</v>
          </cell>
          <cell r="D963">
            <v>6657.5999999999995</v>
          </cell>
        </row>
        <row r="964">
          <cell r="B964" t="str">
            <v>NAIVAS LIMITED Asanta Green Lentils 1Kg</v>
          </cell>
          <cell r="C964" t="str">
            <v>NAIVAS LIMITED</v>
          </cell>
          <cell r="D964">
            <v>8736</v>
          </cell>
        </row>
        <row r="965">
          <cell r="B965" t="str">
            <v>NAIVAS LIMITED Asanta Green Lentils 500Gm</v>
          </cell>
          <cell r="C965" t="str">
            <v>NAIVAS LIMITED</v>
          </cell>
          <cell r="D965">
            <v>8736</v>
          </cell>
        </row>
        <row r="966">
          <cell r="B966" t="str">
            <v>NAIVAS LIMITED Asanta Green Lentils 250Gm</v>
          </cell>
          <cell r="C966" t="str">
            <v>NAIVAS LIMITED</v>
          </cell>
          <cell r="D966">
            <v>8736</v>
          </cell>
        </row>
        <row r="967">
          <cell r="B967" t="str">
            <v>NAIVAS LIMITED Asanta Popcorns 500Gm</v>
          </cell>
          <cell r="C967" t="str">
            <v>NAIVAS LIMITED</v>
          </cell>
          <cell r="D967">
            <v>8448</v>
          </cell>
        </row>
        <row r="968">
          <cell r="B968" t="str">
            <v>NAIVAS LIMITED Butterfly Popcorns 200Gm</v>
          </cell>
          <cell r="C968" t="str">
            <v>NAIVAS LIMITED</v>
          </cell>
          <cell r="D968">
            <v>4512</v>
          </cell>
        </row>
        <row r="969">
          <cell r="B969" t="str">
            <v>NAIVAS LIMITED Asanta Popcorns 200Gm</v>
          </cell>
          <cell r="C969" t="str">
            <v>NAIVAS LIMITED</v>
          </cell>
          <cell r="D969">
            <v>10800</v>
          </cell>
        </row>
        <row r="970">
          <cell r="B970" t="str">
            <v>CARREFOUR Asanta Green Gram Polished 1Kg</v>
          </cell>
          <cell r="C970" t="str">
            <v>CARREFOUR</v>
          </cell>
          <cell r="D970">
            <v>3690.3792000000003</v>
          </cell>
        </row>
        <row r="971">
          <cell r="B971" t="str">
            <v>CARREFOUR Asanta Green Gram Polished 500Gm</v>
          </cell>
          <cell r="C971" t="str">
            <v>CARREFOUR</v>
          </cell>
          <cell r="D971">
            <v>3638.424</v>
          </cell>
        </row>
        <row r="972">
          <cell r="B972" t="str">
            <v>CARREFOUR Asanta Green Gram Polished 250Gm</v>
          </cell>
          <cell r="C972" t="str">
            <v>CARREFOUR</v>
          </cell>
          <cell r="D972">
            <v>3638.4</v>
          </cell>
        </row>
        <row r="973">
          <cell r="B973" t="str">
            <v>CARREFOUR Asanta Yellow Beans 1Kg</v>
          </cell>
          <cell r="C973" t="str">
            <v>CARREFOUR</v>
          </cell>
          <cell r="D973">
            <v>6540.7990655999993</v>
          </cell>
        </row>
        <row r="974">
          <cell r="B974" t="str">
            <v>CARREFOUR Asanta Yellow Beans 500Gm</v>
          </cell>
          <cell r="C974" t="str">
            <v>CARREFOUR</v>
          </cell>
          <cell r="D974">
            <v>6502.7708543999988</v>
          </cell>
        </row>
        <row r="975">
          <cell r="B975" t="str">
            <v>CARREFOUR Asanta Green Lentils 1Kg</v>
          </cell>
          <cell r="C975" t="str">
            <v>CARREFOUR</v>
          </cell>
          <cell r="D975">
            <v>8736</v>
          </cell>
        </row>
        <row r="976">
          <cell r="B976" t="str">
            <v>CARREFOUR Asanta Green Lentils 500Gm</v>
          </cell>
          <cell r="C976" t="str">
            <v>CARREFOUR</v>
          </cell>
          <cell r="D976">
            <v>8736</v>
          </cell>
        </row>
        <row r="977">
          <cell r="B977" t="str">
            <v>CARREFOUR Asanta Green Lentils 250Gm</v>
          </cell>
          <cell r="C977" t="str">
            <v>CARREFOUR</v>
          </cell>
          <cell r="D977">
            <v>8736</v>
          </cell>
        </row>
        <row r="978">
          <cell r="B978" t="str">
            <v>CARREFOUR Asanta Popcorns 500Gm</v>
          </cell>
          <cell r="C978" t="str">
            <v>CARREFOUR</v>
          </cell>
          <cell r="D978">
            <v>8448</v>
          </cell>
        </row>
        <row r="979">
          <cell r="B979" t="str">
            <v>CARREFOUR Butterfly Popcorns 200Gm</v>
          </cell>
          <cell r="C979" t="str">
            <v>CARREFOUR</v>
          </cell>
          <cell r="D979">
            <v>4512</v>
          </cell>
        </row>
        <row r="980">
          <cell r="B980" t="str">
            <v>CARREFOUR Asanta Popcorns 200Gm</v>
          </cell>
          <cell r="C980" t="str">
            <v>CARREFOUR</v>
          </cell>
          <cell r="D980">
            <v>10800</v>
          </cell>
        </row>
        <row r="981">
          <cell r="B981" t="str">
            <v>UCHUMI Asanta Green Gram Polished 1Kg</v>
          </cell>
          <cell r="C981" t="str">
            <v>UCHUMI</v>
          </cell>
          <cell r="D981">
            <v>3768</v>
          </cell>
        </row>
        <row r="982">
          <cell r="B982" t="str">
            <v>UCHUMI Asanta Green Gram Polished 500Gm</v>
          </cell>
          <cell r="C982" t="str">
            <v>UCHUMI</v>
          </cell>
          <cell r="D982">
            <v>3792</v>
          </cell>
        </row>
        <row r="983">
          <cell r="B983" t="str">
            <v>UCHUMI Asanta Green Gram Polished 250Gm</v>
          </cell>
          <cell r="C983" t="str">
            <v>UCHUMI</v>
          </cell>
          <cell r="D983">
            <v>3840</v>
          </cell>
        </row>
        <row r="984">
          <cell r="B984" t="str">
            <v>UCHUMI Asanta Yellow Beans 1Kg</v>
          </cell>
          <cell r="C984" t="str">
            <v>UCHUMI</v>
          </cell>
          <cell r="D984">
            <v>6657.5999999999995</v>
          </cell>
        </row>
        <row r="985">
          <cell r="B985" t="str">
            <v>UCHUMI Asanta Yellow Beans 500Gm</v>
          </cell>
          <cell r="C985" t="str">
            <v>UCHUMI</v>
          </cell>
          <cell r="D985">
            <v>6657.5999999999995</v>
          </cell>
        </row>
        <row r="986">
          <cell r="B986" t="str">
            <v>UCHUMI Asanta Green Lentils 1Kg</v>
          </cell>
          <cell r="C986" t="str">
            <v>UCHUMI</v>
          </cell>
          <cell r="D986">
            <v>8736</v>
          </cell>
        </row>
        <row r="987">
          <cell r="B987" t="str">
            <v>UCHUMI Asanta Green Lentils 500Gm</v>
          </cell>
          <cell r="C987" t="str">
            <v>UCHUMI</v>
          </cell>
          <cell r="D987">
            <v>8736</v>
          </cell>
        </row>
        <row r="988">
          <cell r="B988" t="str">
            <v>UCHUMI Asanta Green Lentils 250Gm</v>
          </cell>
          <cell r="C988" t="str">
            <v>UCHUMI</v>
          </cell>
          <cell r="D988">
            <v>8736</v>
          </cell>
        </row>
        <row r="989">
          <cell r="B989" t="str">
            <v>UCHUMI Asanta Popcorns 500Gm</v>
          </cell>
          <cell r="C989" t="str">
            <v>UCHUMI</v>
          </cell>
          <cell r="D989">
            <v>8448</v>
          </cell>
        </row>
        <row r="990">
          <cell r="B990" t="str">
            <v>UCHUMI Butterfly Popcorns 200Gm</v>
          </cell>
          <cell r="C990" t="str">
            <v>UCHUMI</v>
          </cell>
          <cell r="D990">
            <v>4512</v>
          </cell>
        </row>
        <row r="991">
          <cell r="B991" t="str">
            <v>UCHUMI Asanta Popcorns 200Gm</v>
          </cell>
          <cell r="C991" t="str">
            <v>UCHUMI</v>
          </cell>
          <cell r="D991">
            <v>10800</v>
          </cell>
        </row>
        <row r="992">
          <cell r="B992" t="str">
            <v>UKWALA Asanta Green Gram Polished 1Kg</v>
          </cell>
          <cell r="C992" t="str">
            <v>UKWALA</v>
          </cell>
          <cell r="D992">
            <v>3768</v>
          </cell>
        </row>
        <row r="993">
          <cell r="B993" t="str">
            <v>UKWALA Asanta Green Gram Polished 500Gm</v>
          </cell>
          <cell r="C993" t="str">
            <v>UKWALA</v>
          </cell>
          <cell r="D993">
            <v>3792</v>
          </cell>
        </row>
        <row r="994">
          <cell r="B994" t="str">
            <v>UKWALA Asanta Green Gram Polished 250Gm</v>
          </cell>
          <cell r="C994" t="str">
            <v>UKWALA</v>
          </cell>
          <cell r="D994">
            <v>3840</v>
          </cell>
        </row>
        <row r="995">
          <cell r="B995" t="str">
            <v>UKWALA Asanta Yellow Beans 1Kg</v>
          </cell>
          <cell r="C995" t="str">
            <v>UKWALA</v>
          </cell>
          <cell r="D995">
            <v>6657.5999999999995</v>
          </cell>
        </row>
        <row r="996">
          <cell r="B996" t="str">
            <v>UKWALA Asanta Yellow Beans 500Gm</v>
          </cell>
          <cell r="C996" t="str">
            <v>UKWALA</v>
          </cell>
          <cell r="D996">
            <v>6657.5999999999995</v>
          </cell>
        </row>
        <row r="997">
          <cell r="B997" t="str">
            <v>UKWALA Asanta Green Lentils 1Kg</v>
          </cell>
          <cell r="C997" t="str">
            <v>UKWALA</v>
          </cell>
          <cell r="D997">
            <v>8736</v>
          </cell>
        </row>
        <row r="998">
          <cell r="B998" t="str">
            <v>UKWALA Asanta Green Lentils 500Gm</v>
          </cell>
          <cell r="C998" t="str">
            <v>UKWALA</v>
          </cell>
          <cell r="D998">
            <v>8736</v>
          </cell>
        </row>
        <row r="999">
          <cell r="B999" t="str">
            <v>UKWALA Asanta Green Lentils 250Gm</v>
          </cell>
          <cell r="C999" t="str">
            <v>UKWALA</v>
          </cell>
          <cell r="D999">
            <v>8736</v>
          </cell>
        </row>
        <row r="1000">
          <cell r="B1000" t="str">
            <v>UKWALA Asanta Popcorns 500Gm</v>
          </cell>
          <cell r="C1000" t="str">
            <v>UKWALA</v>
          </cell>
          <cell r="D1000">
            <v>8448</v>
          </cell>
        </row>
        <row r="1001">
          <cell r="B1001" t="str">
            <v>UKWALA Butterfly Popcorns 200Gm</v>
          </cell>
          <cell r="C1001" t="str">
            <v>UKWALA</v>
          </cell>
          <cell r="D1001">
            <v>4512</v>
          </cell>
        </row>
        <row r="1002">
          <cell r="B1002" t="str">
            <v>UKWALA Asanta Popcorns 200Gm</v>
          </cell>
          <cell r="C1002" t="str">
            <v>UKWALA</v>
          </cell>
          <cell r="D1002">
            <v>10800</v>
          </cell>
        </row>
        <row r="1003">
          <cell r="B1003" t="str">
            <v>TUSKYS Asanta Green Gram Polished 1Kg</v>
          </cell>
          <cell r="C1003" t="str">
            <v>TUSKYS</v>
          </cell>
          <cell r="D1003">
            <v>3768</v>
          </cell>
        </row>
        <row r="1004">
          <cell r="B1004" t="str">
            <v>TUSKYS Asanta Green Gram Polished 500Gm</v>
          </cell>
          <cell r="C1004" t="str">
            <v>TUSKYS</v>
          </cell>
          <cell r="D1004">
            <v>3792</v>
          </cell>
        </row>
        <row r="1005">
          <cell r="B1005" t="str">
            <v>TUSKYS Asanta Green Gram Polished 250Gm</v>
          </cell>
          <cell r="C1005" t="str">
            <v>TUSKYS</v>
          </cell>
          <cell r="D1005">
            <v>3840</v>
          </cell>
        </row>
        <row r="1006">
          <cell r="B1006" t="str">
            <v>TUSKYS Asanta Yellow Beans 1Kg</v>
          </cell>
          <cell r="C1006" t="str">
            <v>TUSKYS</v>
          </cell>
          <cell r="D1006">
            <v>6657.5999999999995</v>
          </cell>
        </row>
        <row r="1007">
          <cell r="B1007" t="str">
            <v>TUSKYS Asanta Yellow Beans 500Gm</v>
          </cell>
          <cell r="C1007" t="str">
            <v>TUSKYS</v>
          </cell>
          <cell r="D1007">
            <v>6657.5999999999995</v>
          </cell>
        </row>
        <row r="1008">
          <cell r="B1008" t="str">
            <v>TUSKYS Asanta Green Lentils 1Kg</v>
          </cell>
          <cell r="C1008" t="str">
            <v>TUSKYS</v>
          </cell>
          <cell r="D1008">
            <v>8736</v>
          </cell>
        </row>
        <row r="1009">
          <cell r="B1009" t="str">
            <v>TUSKYS Asanta Green Lentils 500Gm</v>
          </cell>
          <cell r="C1009" t="str">
            <v>TUSKYS</v>
          </cell>
          <cell r="D1009">
            <v>8736</v>
          </cell>
        </row>
        <row r="1010">
          <cell r="B1010" t="str">
            <v>TUSKYS Asanta Green Lentils 250Gm</v>
          </cell>
          <cell r="C1010" t="str">
            <v>TUSKYS</v>
          </cell>
          <cell r="D1010">
            <v>8736</v>
          </cell>
        </row>
        <row r="1011">
          <cell r="B1011" t="str">
            <v>TUSKYS Asanta Popcorns 500Gm</v>
          </cell>
          <cell r="C1011" t="str">
            <v>TUSKYS</v>
          </cell>
          <cell r="D1011">
            <v>8448</v>
          </cell>
        </row>
        <row r="1012">
          <cell r="B1012" t="str">
            <v>TUSKYS Butterfly Popcorns 200Gm</v>
          </cell>
          <cell r="C1012" t="str">
            <v>TUSKYS</v>
          </cell>
          <cell r="D1012">
            <v>4512</v>
          </cell>
        </row>
        <row r="1013">
          <cell r="B1013" t="str">
            <v>TUSKYS Asanta Popcorns 200Gm</v>
          </cell>
          <cell r="C1013" t="str">
            <v>TUSKYS</v>
          </cell>
          <cell r="D1013">
            <v>10800</v>
          </cell>
        </row>
        <row r="1014">
          <cell r="B1014" t="str">
            <v>EASTMATT Asanta Green Gram Polished 1Kg</v>
          </cell>
          <cell r="C1014" t="str">
            <v>EASTMATT</v>
          </cell>
          <cell r="D1014">
            <v>3768</v>
          </cell>
        </row>
        <row r="1015">
          <cell r="B1015" t="str">
            <v>EASTMATT Asanta Green Gram Polished 500Gm</v>
          </cell>
          <cell r="C1015" t="str">
            <v>EASTMATT</v>
          </cell>
          <cell r="D1015">
            <v>3792</v>
          </cell>
        </row>
        <row r="1016">
          <cell r="B1016" t="str">
            <v>EASTMATT Asanta Green Gram Polished 250Gm</v>
          </cell>
          <cell r="C1016" t="str">
            <v>EASTMATT</v>
          </cell>
          <cell r="D1016">
            <v>3840</v>
          </cell>
        </row>
        <row r="1017">
          <cell r="B1017" t="str">
            <v>EASTMATT Asanta Yellow Beans 1Kg</v>
          </cell>
          <cell r="C1017" t="str">
            <v>EASTMATT</v>
          </cell>
          <cell r="D1017">
            <v>6657.5999999999995</v>
          </cell>
        </row>
        <row r="1018">
          <cell r="B1018" t="str">
            <v>EASTMATT Asanta Yellow Beans 500Gm</v>
          </cell>
          <cell r="C1018" t="str">
            <v>EASTMATT</v>
          </cell>
          <cell r="D1018">
            <v>6657.5999999999995</v>
          </cell>
        </row>
        <row r="1019">
          <cell r="B1019" t="str">
            <v>EASTMATT Asanta Green Lentils 1Kg</v>
          </cell>
          <cell r="C1019" t="str">
            <v>EASTMATT</v>
          </cell>
          <cell r="D1019">
            <v>8736</v>
          </cell>
        </row>
        <row r="1020">
          <cell r="B1020" t="str">
            <v>EASTMATT Asanta Green Lentils 500Gm</v>
          </cell>
          <cell r="C1020" t="str">
            <v>EASTMATT</v>
          </cell>
          <cell r="D1020">
            <v>8736</v>
          </cell>
        </row>
        <row r="1021">
          <cell r="B1021" t="str">
            <v>EASTMATT Asanta Green Lentils 250Gm</v>
          </cell>
          <cell r="C1021" t="str">
            <v>EASTMATT</v>
          </cell>
          <cell r="D1021">
            <v>8736</v>
          </cell>
        </row>
        <row r="1022">
          <cell r="B1022" t="str">
            <v>EASTMATT Asanta Popcorns 500Gm</v>
          </cell>
          <cell r="C1022" t="str">
            <v>EASTMATT</v>
          </cell>
          <cell r="D1022">
            <v>8448</v>
          </cell>
        </row>
        <row r="1023">
          <cell r="B1023" t="str">
            <v>EASTMATT Butterfly Popcorns 200Gm</v>
          </cell>
          <cell r="C1023" t="str">
            <v>EASTMATT</v>
          </cell>
          <cell r="D1023">
            <v>4512</v>
          </cell>
        </row>
        <row r="1024">
          <cell r="B1024" t="str">
            <v>EASTMATT Asanta Popcorns 200Gm</v>
          </cell>
          <cell r="C1024" t="str">
            <v>EASTMATT</v>
          </cell>
          <cell r="D1024">
            <v>10800</v>
          </cell>
        </row>
        <row r="1025">
          <cell r="B1025" t="str">
            <v>GAME DISCOUNT Asanta Green Gram Polished 1Kg</v>
          </cell>
          <cell r="C1025" t="str">
            <v>GAME DISCOUNT</v>
          </cell>
          <cell r="D1025">
            <v>3768</v>
          </cell>
        </row>
        <row r="1026">
          <cell r="B1026" t="str">
            <v>GAME DISCOUNT Asanta Green Gram Polished 500Gm</v>
          </cell>
          <cell r="C1026" t="str">
            <v>GAME DISCOUNT</v>
          </cell>
          <cell r="D1026">
            <v>3792</v>
          </cell>
        </row>
        <row r="1027">
          <cell r="B1027" t="str">
            <v>GAME DISCOUNT Asanta Green Gram Polished 250Gm</v>
          </cell>
          <cell r="C1027" t="str">
            <v>GAME DISCOUNT</v>
          </cell>
          <cell r="D1027">
            <v>3840</v>
          </cell>
        </row>
        <row r="1028">
          <cell r="B1028" t="str">
            <v>GAME DISCOUNT Asanta Yellow Beans 1Kg</v>
          </cell>
          <cell r="C1028" t="str">
            <v>GAME DISCOUNT</v>
          </cell>
          <cell r="D1028">
            <v>6657.5999999999995</v>
          </cell>
        </row>
        <row r="1029">
          <cell r="B1029" t="str">
            <v>GAME DISCOUNT Asanta Yellow Beans 500Gm</v>
          </cell>
          <cell r="C1029" t="str">
            <v>GAME DISCOUNT</v>
          </cell>
          <cell r="D1029">
            <v>6657.5999999999995</v>
          </cell>
        </row>
        <row r="1030">
          <cell r="B1030" t="str">
            <v>GAME DISCOUNT Asanta Green Lentils 1Kg</v>
          </cell>
          <cell r="C1030" t="str">
            <v>GAME DISCOUNT</v>
          </cell>
          <cell r="D1030">
            <v>8736</v>
          </cell>
        </row>
        <row r="1031">
          <cell r="B1031" t="str">
            <v>GAME DISCOUNT Asanta Green Lentils 500Gm</v>
          </cell>
          <cell r="C1031" t="str">
            <v>GAME DISCOUNT</v>
          </cell>
          <cell r="D1031">
            <v>8736</v>
          </cell>
        </row>
        <row r="1032">
          <cell r="B1032" t="str">
            <v>GAME DISCOUNT Asanta Green Lentils 250Gm</v>
          </cell>
          <cell r="C1032" t="str">
            <v>GAME DISCOUNT</v>
          </cell>
          <cell r="D1032">
            <v>8736</v>
          </cell>
        </row>
        <row r="1033">
          <cell r="B1033" t="str">
            <v>GAME DISCOUNT Asanta Popcorns 500Gm</v>
          </cell>
          <cell r="C1033" t="str">
            <v>GAME DISCOUNT</v>
          </cell>
          <cell r="D1033">
            <v>8448</v>
          </cell>
        </row>
        <row r="1034">
          <cell r="B1034" t="str">
            <v>GAME DISCOUNT Butterfly Popcorns 200Gm</v>
          </cell>
          <cell r="C1034" t="str">
            <v>GAME DISCOUNT</v>
          </cell>
          <cell r="D1034">
            <v>4512</v>
          </cell>
        </row>
        <row r="1035">
          <cell r="B1035" t="str">
            <v>GAME DISCOUNT Asanta Popcorns 200Gm</v>
          </cell>
          <cell r="C1035" t="str">
            <v>GAME DISCOUNT</v>
          </cell>
          <cell r="D1035">
            <v>10800</v>
          </cell>
        </row>
        <row r="1036">
          <cell r="B1036" t="str">
            <v>CHANDARANA SUPERMARKET Asanta Green Gram Polished 1Kg</v>
          </cell>
          <cell r="C1036" t="str">
            <v>CHANDARANA SUPERMARKET</v>
          </cell>
          <cell r="D1036">
            <v>3768</v>
          </cell>
        </row>
        <row r="1037">
          <cell r="B1037" t="str">
            <v>CHANDARANA SUPERMARKET Asanta Green Gram Polished 500Gm</v>
          </cell>
          <cell r="C1037" t="str">
            <v>CHANDARANA SUPERMARKET</v>
          </cell>
          <cell r="D1037">
            <v>3792</v>
          </cell>
        </row>
        <row r="1038">
          <cell r="B1038" t="str">
            <v>CHANDARANA SUPERMARKET Asanta Green Gram Polished 250Gm</v>
          </cell>
          <cell r="C1038" t="str">
            <v>CHANDARANA SUPERMARKET</v>
          </cell>
          <cell r="D1038">
            <v>3840</v>
          </cell>
        </row>
        <row r="1039">
          <cell r="B1039" t="str">
            <v>CHANDARANA SUPERMARKET Asanta Yellow Beans 1Kg</v>
          </cell>
          <cell r="C1039" t="str">
            <v>CHANDARANA SUPERMARKET</v>
          </cell>
          <cell r="D1039">
            <v>6657.5999999999995</v>
          </cell>
        </row>
        <row r="1040">
          <cell r="B1040" t="str">
            <v>CHANDARANA SUPERMARKET Asanta Yellow Beans 500Gm</v>
          </cell>
          <cell r="C1040" t="str">
            <v>CHANDARANA SUPERMARKET</v>
          </cell>
          <cell r="D1040">
            <v>6657.5999999999995</v>
          </cell>
        </row>
        <row r="1041">
          <cell r="B1041" t="str">
            <v>CHANDARANA SUPERMARKET Asanta Green Lentils 1Kg</v>
          </cell>
          <cell r="C1041" t="str">
            <v>CHANDARANA SUPERMARKET</v>
          </cell>
          <cell r="D1041">
            <v>8736</v>
          </cell>
        </row>
        <row r="1042">
          <cell r="B1042" t="str">
            <v>CHANDARANA SUPERMARKET Asanta Green Lentils 500Gm</v>
          </cell>
          <cell r="C1042" t="str">
            <v>CHANDARANA SUPERMARKET</v>
          </cell>
          <cell r="D1042">
            <v>8736</v>
          </cell>
        </row>
        <row r="1043">
          <cell r="B1043" t="str">
            <v>CHANDARANA SUPERMARKET Asanta Green Lentils 250Gm</v>
          </cell>
          <cell r="C1043" t="str">
            <v>CHANDARANA SUPERMARKET</v>
          </cell>
          <cell r="D1043">
            <v>8736</v>
          </cell>
        </row>
        <row r="1044">
          <cell r="B1044" t="str">
            <v>CHANDARANA SUPERMARKET Asanta Popcorns 500Gm</v>
          </cell>
          <cell r="C1044" t="str">
            <v>CHANDARANA SUPERMARKET</v>
          </cell>
          <cell r="D1044">
            <v>8448</v>
          </cell>
        </row>
        <row r="1045">
          <cell r="B1045" t="str">
            <v>CHANDARANA SUPERMARKET Butterfly Popcorns 200Gm</v>
          </cell>
          <cell r="C1045" t="str">
            <v>CHANDARANA SUPERMARKET</v>
          </cell>
          <cell r="D1045">
            <v>4512</v>
          </cell>
        </row>
        <row r="1046">
          <cell r="B1046" t="str">
            <v>CHANDARANA SUPERMARKET Asanta Popcorns 200Gm</v>
          </cell>
          <cell r="C1046" t="str">
            <v>CHANDARANA SUPERMARKET</v>
          </cell>
          <cell r="D1046">
            <v>10800</v>
          </cell>
        </row>
        <row r="1047">
          <cell r="B1047" t="str">
            <v>NAIROBI ENVIRONMENT Asanta Green Gram Polished 1Kg</v>
          </cell>
          <cell r="C1047" t="str">
            <v>NAIROBI ENVIRONMENT</v>
          </cell>
          <cell r="D1047">
            <v>3768</v>
          </cell>
        </row>
        <row r="1048">
          <cell r="B1048" t="str">
            <v>NAIROBI ENVIRONMENT Asanta Green Gram Polished 500Gm</v>
          </cell>
          <cell r="C1048" t="str">
            <v>NAIROBI ENVIRONMENT</v>
          </cell>
          <cell r="D1048">
            <v>3792</v>
          </cell>
        </row>
        <row r="1049">
          <cell r="B1049" t="str">
            <v>NAIROBI ENVIRONMENT Asanta Green Gram Polished 250Gm</v>
          </cell>
          <cell r="C1049" t="str">
            <v>NAIROBI ENVIRONMENT</v>
          </cell>
          <cell r="D1049">
            <v>3840</v>
          </cell>
        </row>
        <row r="1050">
          <cell r="B1050" t="str">
            <v>NAIROBI ENVIRONMENT Asanta Yellow Beans 1Kg</v>
          </cell>
          <cell r="C1050" t="str">
            <v>NAIROBI ENVIRONMENT</v>
          </cell>
          <cell r="D1050">
            <v>6657.5999999999995</v>
          </cell>
        </row>
        <row r="1051">
          <cell r="B1051" t="str">
            <v>NAIROBI ENVIRONMENT Asanta Yellow Beans 500Gm</v>
          </cell>
          <cell r="C1051" t="str">
            <v>NAIROBI ENVIRONMENT</v>
          </cell>
          <cell r="D1051">
            <v>6657.5999999999995</v>
          </cell>
        </row>
        <row r="1052">
          <cell r="B1052" t="str">
            <v>NAIROBI ENVIRONMENT Asanta Green Lentils 1Kg</v>
          </cell>
          <cell r="C1052" t="str">
            <v>NAIROBI ENVIRONMENT</v>
          </cell>
          <cell r="D1052">
            <v>8736</v>
          </cell>
        </row>
        <row r="1053">
          <cell r="B1053" t="str">
            <v>NAIROBI ENVIRONMENT Asanta Green Lentils 500Gm</v>
          </cell>
          <cell r="C1053" t="str">
            <v>NAIROBI ENVIRONMENT</v>
          </cell>
          <cell r="D1053">
            <v>8736</v>
          </cell>
        </row>
        <row r="1054">
          <cell r="B1054" t="str">
            <v>NAIROBI ENVIRONMENT Asanta Green Lentils 250Gm</v>
          </cell>
          <cell r="C1054" t="str">
            <v>NAIROBI ENVIRONMENT</v>
          </cell>
          <cell r="D1054">
            <v>8736</v>
          </cell>
        </row>
        <row r="1055">
          <cell r="B1055" t="str">
            <v>NAIROBI ENVIRONMENT Asanta Popcorns 500Gm</v>
          </cell>
          <cell r="C1055" t="str">
            <v>NAIROBI ENVIRONMENT</v>
          </cell>
          <cell r="D1055">
            <v>8448</v>
          </cell>
        </row>
        <row r="1056">
          <cell r="B1056" t="str">
            <v>NAIROBI ENVIRONMENT Butterfly Popcorns 200Gm</v>
          </cell>
          <cell r="C1056" t="str">
            <v>NAIROBI ENVIRONMENT</v>
          </cell>
          <cell r="D1056">
            <v>4512</v>
          </cell>
        </row>
        <row r="1057">
          <cell r="B1057" t="str">
            <v>NAIROBI ENVIRONMENT Asanta Popcorns 200Gm</v>
          </cell>
          <cell r="C1057" t="str">
            <v>NAIROBI ENVIRONMENT</v>
          </cell>
          <cell r="D1057">
            <v>10800</v>
          </cell>
        </row>
        <row r="1058">
          <cell r="B1058" t="str">
            <v>DELIVERED BY TRANSPORTER Asanta Green Gram Polished 1Kg</v>
          </cell>
          <cell r="C1058" t="str">
            <v>DELIVERED BY TRANSPORTER</v>
          </cell>
          <cell r="D1058">
            <v>3768</v>
          </cell>
        </row>
        <row r="1059">
          <cell r="B1059" t="str">
            <v>DELIVERED BY TRANSPORTER Asanta Green Gram Polished 500Gm</v>
          </cell>
          <cell r="C1059" t="str">
            <v>DELIVERED BY TRANSPORTER</v>
          </cell>
          <cell r="D1059">
            <v>3792</v>
          </cell>
        </row>
        <row r="1060">
          <cell r="B1060" t="str">
            <v>DELIVERED BY TRANSPORTER Asanta Green Gram Polished 250Gm</v>
          </cell>
          <cell r="C1060" t="str">
            <v>DELIVERED BY TRANSPORTER</v>
          </cell>
          <cell r="D1060">
            <v>3840</v>
          </cell>
        </row>
        <row r="1061">
          <cell r="B1061" t="str">
            <v>DELIVERED BY TRANSPORTER Asanta Yellow Beans 1Kg</v>
          </cell>
          <cell r="C1061" t="str">
            <v>DELIVERED BY TRANSPORTER</v>
          </cell>
          <cell r="D1061">
            <v>6657.5999999999995</v>
          </cell>
        </row>
        <row r="1062">
          <cell r="B1062" t="str">
            <v>DELIVERED BY TRANSPORTER Asanta Yellow Beans 500Gm</v>
          </cell>
          <cell r="C1062" t="str">
            <v>DELIVERED BY TRANSPORTER</v>
          </cell>
          <cell r="D1062">
            <v>6657.5999999999995</v>
          </cell>
        </row>
        <row r="1063">
          <cell r="B1063" t="str">
            <v>DELIVERED BY TRANSPORTER Asanta Green Lentils 1Kg</v>
          </cell>
          <cell r="C1063" t="str">
            <v>DELIVERED BY TRANSPORTER</v>
          </cell>
          <cell r="D1063">
            <v>8736</v>
          </cell>
        </row>
        <row r="1064">
          <cell r="B1064" t="str">
            <v>DELIVERED BY TRANSPORTER Asanta Green Lentils 500Gm</v>
          </cell>
          <cell r="C1064" t="str">
            <v>DELIVERED BY TRANSPORTER</v>
          </cell>
          <cell r="D1064">
            <v>8736</v>
          </cell>
        </row>
        <row r="1065">
          <cell r="B1065" t="str">
            <v>DELIVERED BY TRANSPORTER Asanta Green Lentils 250Gm</v>
          </cell>
          <cell r="C1065" t="str">
            <v>DELIVERED BY TRANSPORTER</v>
          </cell>
          <cell r="D1065">
            <v>8736</v>
          </cell>
        </row>
        <row r="1066">
          <cell r="B1066" t="str">
            <v>DELIVERED BY TRANSPORTER Asanta Popcorns 500Gm</v>
          </cell>
          <cell r="C1066" t="str">
            <v>DELIVERED BY TRANSPORTER</v>
          </cell>
          <cell r="D1066">
            <v>8448</v>
          </cell>
        </row>
        <row r="1067">
          <cell r="B1067" t="str">
            <v>DELIVERED BY TRANSPORTER Butterfly Popcorns 200Gm</v>
          </cell>
          <cell r="C1067" t="str">
            <v>DELIVERED BY TRANSPORTER</v>
          </cell>
          <cell r="D1067">
            <v>4512</v>
          </cell>
        </row>
        <row r="1068">
          <cell r="B1068" t="str">
            <v>DELIVERED BY TRANSPORTER Asanta Popcorns 200Gm</v>
          </cell>
          <cell r="C1068" t="str">
            <v>DELIVERED BY TRANSPORTER</v>
          </cell>
          <cell r="D1068">
            <v>10800</v>
          </cell>
        </row>
        <row r="1069">
          <cell r="B1069" t="str">
            <v>NAIVAS LIMITED Butterfly Green Gram Polished 2Kg</v>
          </cell>
          <cell r="C1069" t="str">
            <v>NAIVAS LIMITED</v>
          </cell>
          <cell r="D1069">
            <v>4110.4799999999996</v>
          </cell>
        </row>
        <row r="1070">
          <cell r="B1070" t="str">
            <v>CARREFOUR Butterfly Green Gram Polished 2Kg</v>
          </cell>
          <cell r="C1070" t="str">
            <v>CARREFOUR</v>
          </cell>
          <cell r="D1070">
            <v>4110.4799999999996</v>
          </cell>
        </row>
        <row r="1071">
          <cell r="B1071" t="str">
            <v>TUSKYS Butterfly Green Gram Polished 2Kg</v>
          </cell>
          <cell r="C1071" t="str">
            <v>TUSKYS</v>
          </cell>
          <cell r="D1071">
            <v>4110.4799999999996</v>
          </cell>
        </row>
        <row r="1072">
          <cell r="B1072" t="str">
            <v>UCHUMI Butterfly Green Gram Polished 2Kg</v>
          </cell>
          <cell r="C1072" t="str">
            <v>UCHUMI</v>
          </cell>
          <cell r="D1072">
            <v>4110.4799999999996</v>
          </cell>
        </row>
        <row r="1073">
          <cell r="B1073" t="str">
            <v>UKWALA Butterfly Green Gram Polished 2Kg</v>
          </cell>
          <cell r="C1073" t="str">
            <v>UKWALA</v>
          </cell>
          <cell r="D1073">
            <v>4110.4799999999996</v>
          </cell>
        </row>
        <row r="1074">
          <cell r="B1074" t="str">
            <v>GAME DISCOUNT Butterfly Green Gram Polished 2Kg</v>
          </cell>
          <cell r="C1074" t="str">
            <v>GAME DISCOUNT</v>
          </cell>
          <cell r="D1074">
            <v>4110.4799999999996</v>
          </cell>
        </row>
        <row r="1075">
          <cell r="B1075" t="str">
            <v>NAIROBI ENVIRONMENT Butterfly Green Gram Polished 2Kg</v>
          </cell>
          <cell r="C1075" t="str">
            <v>NAIROBI ENVIRONMENT</v>
          </cell>
          <cell r="D1075">
            <v>4110.4799999999996</v>
          </cell>
        </row>
        <row r="1076">
          <cell r="B1076" t="str">
            <v>DELIVERED BY TRANSPORTER Butterfly Green Gram Polished 2Kg</v>
          </cell>
          <cell r="C1076" t="str">
            <v>DELIVERED BY TRANSPORTER</v>
          </cell>
          <cell r="D1076">
            <v>4110.4799999999996</v>
          </cell>
        </row>
        <row r="1077">
          <cell r="B1077" t="str">
            <v>CHANDARANA SUPERMARKET Butterfly Green Gram Polished 2Kg</v>
          </cell>
          <cell r="C1077" t="str">
            <v>CHANDARANA SUPERMARKET</v>
          </cell>
          <cell r="D1077">
            <v>4110.4799999999996</v>
          </cell>
        </row>
        <row r="1078">
          <cell r="B1078" t="str">
            <v>EASTMATT Butterfly Green Gram Polished 2Kg</v>
          </cell>
          <cell r="C1078" t="str">
            <v>EASTMATT</v>
          </cell>
          <cell r="D1078">
            <v>4110.4799999999996</v>
          </cell>
        </row>
        <row r="1079">
          <cell r="B1079" t="str">
            <v>Quickmart Atta Butterfly Red 15kg</v>
          </cell>
          <cell r="C1079" t="str">
            <v>Quickmart</v>
          </cell>
          <cell r="D1079">
            <v>2156</v>
          </cell>
        </row>
        <row r="1080">
          <cell r="B1080" t="str">
            <v>Quickmart Atta Butterfly Red 5kg</v>
          </cell>
          <cell r="C1080" t="str">
            <v>Quickmart</v>
          </cell>
          <cell r="D1080">
            <v>2876</v>
          </cell>
        </row>
        <row r="1081">
          <cell r="B1081" t="str">
            <v>Quickmart Atta Butterfly Red 2kg</v>
          </cell>
          <cell r="C1081" t="str">
            <v>Quickmart</v>
          </cell>
          <cell r="D1081">
            <v>3516</v>
          </cell>
        </row>
        <row r="1082">
          <cell r="B1082" t="str">
            <v>Quickmart Atta Butterfly Red 1kg</v>
          </cell>
          <cell r="C1082" t="str">
            <v>Quickmart</v>
          </cell>
          <cell r="D1082">
            <v>3528</v>
          </cell>
        </row>
        <row r="1083">
          <cell r="B1083" t="str">
            <v>Quickmart Atta Butterfly White 5kg</v>
          </cell>
          <cell r="C1083" t="str">
            <v>Quickmart</v>
          </cell>
          <cell r="D1083">
            <v>3056</v>
          </cell>
        </row>
        <row r="1084">
          <cell r="B1084" t="str">
            <v>Quickmart Atta KAMAL 15kg</v>
          </cell>
          <cell r="C1084" t="str">
            <v>Quickmart</v>
          </cell>
          <cell r="D1084">
            <v>1860</v>
          </cell>
        </row>
        <row r="1085">
          <cell r="B1085" t="str">
            <v>Quickmart Atta KAMAL  2kg</v>
          </cell>
          <cell r="C1085" t="str">
            <v>Quickmart</v>
          </cell>
          <cell r="D1085">
            <v>3036</v>
          </cell>
        </row>
        <row r="1086">
          <cell r="B1086" t="str">
            <v>Quickmart Gram Flour Butterfly 2kg</v>
          </cell>
          <cell r="C1086" t="str">
            <v>Quickmart</v>
          </cell>
          <cell r="D1086">
            <v>6000</v>
          </cell>
        </row>
        <row r="1087">
          <cell r="B1087" t="str">
            <v>Quickmart Gram Flour Butterfly 1kg</v>
          </cell>
          <cell r="C1087" t="str">
            <v>Quickmart</v>
          </cell>
          <cell r="D1087">
            <v>6000</v>
          </cell>
        </row>
        <row r="1088">
          <cell r="B1088" t="str">
            <v>Quickmart Gram Flour KAMAL 2kg</v>
          </cell>
          <cell r="C1088" t="str">
            <v>Quickmart</v>
          </cell>
          <cell r="D1088">
            <v>4296</v>
          </cell>
        </row>
        <row r="1089">
          <cell r="B1089" t="str">
            <v>Quickmart Gram Flour KAMAL 1kg</v>
          </cell>
          <cell r="C1089" t="str">
            <v>Quickmart</v>
          </cell>
          <cell r="D1089">
            <v>4296</v>
          </cell>
        </row>
        <row r="1090">
          <cell r="B1090" t="str">
            <v>Quickmart Butterfly Vermicelli 1kg</v>
          </cell>
          <cell r="C1090" t="str">
            <v>Quickmart</v>
          </cell>
          <cell r="D1090">
            <v>3910.3448275862074</v>
          </cell>
        </row>
        <row r="1091">
          <cell r="B1091" t="str">
            <v>Quickmart Butterfly Vermicelli 500gm</v>
          </cell>
          <cell r="C1091" t="str">
            <v>Quickmart</v>
          </cell>
          <cell r="D1091">
            <v>3910.3448275862074</v>
          </cell>
        </row>
        <row r="1092">
          <cell r="B1092" t="str">
            <v>Quickmart Butterfly Green Gram Polished 5Kg</v>
          </cell>
          <cell r="C1092" t="str">
            <v>Quickmart</v>
          </cell>
          <cell r="D1092">
            <v>4281.75</v>
          </cell>
        </row>
        <row r="1093">
          <cell r="B1093" t="str">
            <v>Quickmart Butterfly Toordal Washed 5Kg</v>
          </cell>
          <cell r="C1093" t="str">
            <v>Quickmart</v>
          </cell>
          <cell r="D1093">
            <v>8390.25</v>
          </cell>
        </row>
        <row r="1094">
          <cell r="B1094" t="str">
            <v>Quickmart SHARJAH Pasta PIPETTE PICCOLE 500gm</v>
          </cell>
          <cell r="C1094" t="str">
            <v>Quickmart</v>
          </cell>
          <cell r="D1094">
            <v>1450</v>
          </cell>
        </row>
        <row r="1095">
          <cell r="B1095" t="str">
            <v>Quickmart SHARJAH Pasta PIPETTE MEDIE 500gm</v>
          </cell>
          <cell r="C1095" t="str">
            <v>Quickmart</v>
          </cell>
          <cell r="D1095">
            <v>1450</v>
          </cell>
        </row>
        <row r="1096">
          <cell r="B1096" t="str">
            <v>Quickmart SHARJAH Pasta PIPE RIGATE 500gm</v>
          </cell>
          <cell r="C1096" t="str">
            <v>Quickmart</v>
          </cell>
          <cell r="D1096">
            <v>1450</v>
          </cell>
        </row>
        <row r="1097">
          <cell r="B1097" t="str">
            <v>Quickmart SHARJAH Pasta FUSILLI  500gm</v>
          </cell>
          <cell r="C1097" t="str">
            <v>Quickmart</v>
          </cell>
          <cell r="D1097">
            <v>1450</v>
          </cell>
        </row>
        <row r="1098">
          <cell r="B1098" t="str">
            <v>Quickmart SHARJAH Pasta CONCHIGLIE 500gm</v>
          </cell>
          <cell r="C1098" t="str">
            <v>Quickmart</v>
          </cell>
          <cell r="D1098">
            <v>1450</v>
          </cell>
        </row>
        <row r="1099">
          <cell r="B1099" t="str">
            <v>Quickmart SHARJAH Pasta SHELL 500gm</v>
          </cell>
          <cell r="C1099" t="str">
            <v>Quickmart</v>
          </cell>
          <cell r="D1099">
            <v>1450</v>
          </cell>
        </row>
        <row r="1100">
          <cell r="B1100" t="str">
            <v>Quickmart BUTTERFLY GREEN GRAMS POLISHED 1kg</v>
          </cell>
          <cell r="C1100" t="str">
            <v>Quickmart</v>
          </cell>
          <cell r="D1100">
            <v>4152</v>
          </cell>
        </row>
        <row r="1101">
          <cell r="B1101" t="str">
            <v>Quickmart BUTTERFLY GREEN GRAMS POLISHED 500gm</v>
          </cell>
          <cell r="C1101" t="str">
            <v>Quickmart</v>
          </cell>
          <cell r="D1101">
            <v>3480</v>
          </cell>
        </row>
        <row r="1102">
          <cell r="B1102" t="str">
            <v>Quickmart BUTTERFLY GREEN GRAMS (MUNG) 1Kg</v>
          </cell>
          <cell r="C1102" t="str">
            <v>Quickmart</v>
          </cell>
          <cell r="D1102">
            <v>4728</v>
          </cell>
        </row>
        <row r="1103">
          <cell r="B1103" t="str">
            <v>Quickmart BUTTERFLY YELLOW GRAMS (CHANA) 1Kg</v>
          </cell>
          <cell r="C1103" t="str">
            <v>Quickmart</v>
          </cell>
          <cell r="D1103">
            <v>3120</v>
          </cell>
        </row>
        <row r="1104">
          <cell r="B1104" t="str">
            <v>Quickmart BUTTERFLY BLACK GRAMS (URAD) 1Kg</v>
          </cell>
          <cell r="C1104" t="str">
            <v>Quickmart</v>
          </cell>
          <cell r="D1104">
            <v>8136</v>
          </cell>
        </row>
        <row r="1105">
          <cell r="B1105" t="str">
            <v>Quickmart BUTTERFLY POPCORN KERNELS 1Kg</v>
          </cell>
          <cell r="C1105" t="str">
            <v>Quickmart</v>
          </cell>
          <cell r="D1105">
            <v>8880</v>
          </cell>
        </row>
        <row r="1106">
          <cell r="B1106" t="str">
            <v>Quickmart BUTTERFLY POPCORN KERNELS 500Gm</v>
          </cell>
          <cell r="C1106" t="str">
            <v>Quickmart</v>
          </cell>
          <cell r="D1106">
            <v>7400</v>
          </cell>
        </row>
        <row r="1107">
          <cell r="B1107" t="str">
            <v>Quickmart FRESH IMPORTED POPCORN 1 X 25KG</v>
          </cell>
          <cell r="C1107" t="str">
            <v>Quickmart</v>
          </cell>
          <cell r="D1107">
            <v>7500</v>
          </cell>
        </row>
        <row r="1108">
          <cell r="B1108" t="str">
            <v>Quickmart BUTTERFLY GREEN LENTILS (MASOOR/KAMANDE) 1Kg</v>
          </cell>
          <cell r="C1108" t="str">
            <v>Quickmart</v>
          </cell>
          <cell r="D1108">
            <v>9816</v>
          </cell>
        </row>
        <row r="1109">
          <cell r="B1109" t="str">
            <v>Quickmart BUTTERFLY GREEN LENTILS (MASOOR/KAMANDE) 500Gm</v>
          </cell>
          <cell r="C1109" t="str">
            <v>Quickmart</v>
          </cell>
          <cell r="D1109">
            <v>8200</v>
          </cell>
        </row>
        <row r="1110">
          <cell r="B1110" t="str">
            <v>Quickmart BUTTERFLY BLACK BEAN (NJAHI/LABLAB BEANS) 1Kg</v>
          </cell>
          <cell r="C1110" t="str">
            <v>Quickmart</v>
          </cell>
          <cell r="D1110">
            <v>5736</v>
          </cell>
        </row>
        <row r="1111">
          <cell r="B1111" t="str">
            <v>Quickmart BUTTERFLY YELLOW KIDNEY BEANS 1 Kg</v>
          </cell>
          <cell r="C1111" t="str">
            <v>Quickmart</v>
          </cell>
          <cell r="D1111">
            <v>7008</v>
          </cell>
        </row>
        <row r="1112">
          <cell r="B1112" t="str">
            <v>Quickmart BUTTERFLY RED KIDNEY BEANS 1Kg</v>
          </cell>
          <cell r="C1112" t="str">
            <v>Quickmart</v>
          </cell>
          <cell r="D1112">
            <v>6456</v>
          </cell>
        </row>
        <row r="1113">
          <cell r="B1113" t="str">
            <v>Quickmart BUTTERFLY PIGEON PEAS (TOOR) 1 Kg</v>
          </cell>
          <cell r="C1113" t="str">
            <v>Quickmart</v>
          </cell>
          <cell r="D1113">
            <v>6360</v>
          </cell>
        </row>
        <row r="1114">
          <cell r="B1114" t="str">
            <v>Quickmart BUTTERFLY  DRIED PEAS WHITE (MATAR) 1Kg</v>
          </cell>
          <cell r="C1114" t="str">
            <v>Quickmart</v>
          </cell>
          <cell r="D1114">
            <v>5184</v>
          </cell>
        </row>
        <row r="1115">
          <cell r="B1115" t="str">
            <v>Quickmart BUTTERFLY DRIED PEAS GREEN (MATAR) 1Kg</v>
          </cell>
          <cell r="C1115" t="str">
            <v>Quickmart</v>
          </cell>
          <cell r="D1115">
            <v>5640</v>
          </cell>
        </row>
        <row r="1116">
          <cell r="B1116" t="str">
            <v>Quickmart BUTTERFLY BUTTER BEANS (LIMA BEANS) 1Kg</v>
          </cell>
          <cell r="C1116" t="str">
            <v>Quickmart</v>
          </cell>
          <cell r="D1116">
            <v>9168</v>
          </cell>
        </row>
        <row r="1117">
          <cell r="B1117" t="str">
            <v>Quickmart BUTTERFLY KENYAN KIDNEY BEANS (NYAYO BEANS) 1Kg</v>
          </cell>
          <cell r="C1117" t="str">
            <v>Quickmart</v>
          </cell>
          <cell r="D1117">
            <v>6480</v>
          </cell>
        </row>
        <row r="1118">
          <cell r="B1118" t="str">
            <v>Quickmart BUTTERFLY COW PEAS RED (CHORA) 1Kg</v>
          </cell>
          <cell r="C1118" t="str">
            <v>Quickmart</v>
          </cell>
          <cell r="D1118">
            <v>5640</v>
          </cell>
        </row>
        <row r="1119">
          <cell r="B1119" t="str">
            <v>Quickmart BUTTERFLY COW PEAS WHITE (CHORA BEANS) 1Kg</v>
          </cell>
          <cell r="C1119" t="str">
            <v>Quickmart</v>
          </cell>
          <cell r="D1119">
            <v>3840</v>
          </cell>
        </row>
        <row r="1120">
          <cell r="B1120" t="str">
            <v>Quickmart BUTTERFLY COW PEAS KHAKI (CHORA) 1Kg</v>
          </cell>
          <cell r="C1120" t="str">
            <v>Quickmart</v>
          </cell>
          <cell r="D1120">
            <v>2760</v>
          </cell>
        </row>
        <row r="1121">
          <cell r="B1121" t="str">
            <v>Quickmart BUTTERFLY CHICK PEAS (KABULI CHANA/GARBANZO) 1 Kg</v>
          </cell>
          <cell r="C1121" t="str">
            <v>Quickmart</v>
          </cell>
          <cell r="D1121">
            <v>9192</v>
          </cell>
        </row>
        <row r="1122">
          <cell r="B1122" t="str">
            <v>Quickmart BUTTERFLY PINTO BEANS (MWITTEMANIA BEANS) 1Kg</v>
          </cell>
          <cell r="C1122" t="str">
            <v>Quickmart</v>
          </cell>
          <cell r="D1122">
            <v>5040</v>
          </cell>
        </row>
        <row r="1123">
          <cell r="B1123" t="str">
            <v>Quickmart BUTTERFLY ROSECOCO BEANS BROWN 1KG</v>
          </cell>
          <cell r="C1123" t="str">
            <v>Quickmart</v>
          </cell>
          <cell r="D1123">
            <v>6888</v>
          </cell>
        </row>
        <row r="1124">
          <cell r="B1124" t="str">
            <v>Quickmart BUTTERFLY HARICOT BEANS RED (WAIRIMU BEANS) 1Kg</v>
          </cell>
          <cell r="C1124" t="str">
            <v>Quickmart</v>
          </cell>
          <cell r="D1124">
            <v>4800</v>
          </cell>
        </row>
        <row r="1125">
          <cell r="B1125" t="str">
            <v>Quickmart BUTTERFLY MUNG DAL SPLIT (GREEN GRAM SPLIT) 1Kg</v>
          </cell>
          <cell r="C1125" t="str">
            <v>Quickmart</v>
          </cell>
          <cell r="D1125">
            <v>5520</v>
          </cell>
        </row>
        <row r="1126">
          <cell r="B1126" t="str">
            <v>Quickmart BUTTERFLY MUNG DAL SPLIT (GREEN GRAM SPLIT) 500g</v>
          </cell>
          <cell r="C1126" t="str">
            <v>Quickmart</v>
          </cell>
          <cell r="D1126">
            <v>4600</v>
          </cell>
        </row>
        <row r="1127">
          <cell r="B1127" t="str">
            <v>Quickmart BUTTERFLY MUNG DAL WASHED (GREEN PEELED) 1Kg</v>
          </cell>
          <cell r="C1127" t="str">
            <v>Quickmart</v>
          </cell>
          <cell r="D1127">
            <v>6240</v>
          </cell>
        </row>
        <row r="1128">
          <cell r="B1128" t="str">
            <v>Quickmart BUTTERFLY MUNG DAL OILY (PEELED AND OILED) 1Kg</v>
          </cell>
          <cell r="C1128" t="str">
            <v>Quickmart</v>
          </cell>
          <cell r="D1128">
            <v>6384</v>
          </cell>
        </row>
        <row r="1129">
          <cell r="B1129" t="str">
            <v>Quickmart BUTTERFLY URAD DAL WASHED (PEELED ) 1Kg</v>
          </cell>
          <cell r="C1129" t="str">
            <v>Quickmart</v>
          </cell>
          <cell r="D1129">
            <v>9720</v>
          </cell>
        </row>
        <row r="1130">
          <cell r="B1130" t="str">
            <v>Quickmart BUTTERFLY BLACK GRAM SPLIT 1kg</v>
          </cell>
          <cell r="C1130" t="str">
            <v>Quickmart</v>
          </cell>
          <cell r="D1130">
            <v>9240</v>
          </cell>
        </row>
        <row r="1131">
          <cell r="B1131" t="str">
            <v>Quickmart BUTTERFLY TOOR DAL OILY (PEELED &amp; OILED) 1Kg</v>
          </cell>
          <cell r="C1131" t="str">
            <v>Quickmart</v>
          </cell>
          <cell r="D1131">
            <v>8352</v>
          </cell>
        </row>
        <row r="1132">
          <cell r="B1132" t="str">
            <v>Quickmart BUTTERFLY TOOR DAL WASHED (PEELED) 1Kg</v>
          </cell>
          <cell r="C1132" t="str">
            <v>Quickmart</v>
          </cell>
          <cell r="D1132">
            <v>8136</v>
          </cell>
        </row>
        <row r="1133">
          <cell r="B1133" t="str">
            <v>Quickmart BUTTERFLY CHANA DAL (YELLOW GRAM PEELED) 1Kg</v>
          </cell>
          <cell r="C1133" t="str">
            <v>Quickmart</v>
          </cell>
          <cell r="D1133">
            <v>5520</v>
          </cell>
        </row>
        <row r="1134">
          <cell r="B1134" t="str">
            <v>Quickmart BUTTERFLY MASOOR DAL (RED LENTIL) 1Kg</v>
          </cell>
          <cell r="C1134" t="str">
            <v>Quickmart</v>
          </cell>
          <cell r="D1134">
            <v>9840</v>
          </cell>
        </row>
        <row r="1135">
          <cell r="B1135" t="str">
            <v>Quickmart BUTTERFLY CRACKED WHEAT  1kg</v>
          </cell>
          <cell r="C1135" t="str">
            <v>Quickmart</v>
          </cell>
          <cell r="D1135">
            <v>3240</v>
          </cell>
        </row>
        <row r="1136">
          <cell r="B1136" t="str">
            <v>Quickmart BUTTERFLY SEMOLINA (Sooji/Rava) 1kg</v>
          </cell>
          <cell r="C1136" t="str">
            <v>Quickmart</v>
          </cell>
          <cell r="D1136">
            <v>3460</v>
          </cell>
        </row>
        <row r="1137">
          <cell r="B1137" t="str">
            <v>Quickmart Pastificio ROMA Semolina Fine 500gm</v>
          </cell>
          <cell r="C1137" t="str">
            <v>Quickmart</v>
          </cell>
          <cell r="D1137">
            <v>2975</v>
          </cell>
        </row>
        <row r="1138">
          <cell r="B1138" t="str">
            <v>Quickmart Pastificio ROMA Semolina Coarse 500gm</v>
          </cell>
          <cell r="C1138" t="str">
            <v>Quickmart</v>
          </cell>
          <cell r="D1138">
            <v>3500</v>
          </cell>
        </row>
        <row r="1139">
          <cell r="B1139" t="str">
            <v>Quickmart Pastificio ROMA Spiralli 500gm</v>
          </cell>
          <cell r="C1139" t="str">
            <v>Quickmart</v>
          </cell>
          <cell r="D1139">
            <v>1800</v>
          </cell>
        </row>
        <row r="1140">
          <cell r="B1140" t="str">
            <v>Quickmart Pastificio ROMA Penne Pasta 500gm</v>
          </cell>
          <cell r="C1140" t="str">
            <v>Quickmart</v>
          </cell>
          <cell r="D1140">
            <v>1800</v>
          </cell>
        </row>
        <row r="1141">
          <cell r="B1141" t="str">
            <v>Quickmart Pastificio ROMA Rigatoni 500gm</v>
          </cell>
          <cell r="C1141" t="str">
            <v>Quickmart</v>
          </cell>
          <cell r="D1141">
            <v>1800</v>
          </cell>
        </row>
        <row r="1142">
          <cell r="B1142" t="str">
            <v>Quickmart Pastificio ROMA Conchi 500gm</v>
          </cell>
          <cell r="C1142" t="str">
            <v>Quickmart</v>
          </cell>
          <cell r="D1142">
            <v>1800</v>
          </cell>
        </row>
        <row r="1143">
          <cell r="B1143" t="str">
            <v>Quickmart Pastificio ROMA Broken Vermicelli 500gm</v>
          </cell>
          <cell r="C1143" t="str">
            <v>Quickmart</v>
          </cell>
          <cell r="D1143">
            <v>1800</v>
          </cell>
        </row>
        <row r="1144">
          <cell r="B1144" t="str">
            <v>Quickmart BUTTERFLY PREMIUM SPAGHETTI   400gm</v>
          </cell>
          <cell r="C1144" t="str">
            <v>Quickmart</v>
          </cell>
          <cell r="D1144">
            <v>2224.8799999999997</v>
          </cell>
        </row>
        <row r="1145">
          <cell r="B1145" t="str">
            <v>Quickmart BUTTERFLY STANDARD SPAGHETTI 400gm</v>
          </cell>
          <cell r="C1145" t="str">
            <v>Quickmart</v>
          </cell>
          <cell r="D1145">
            <v>1658.8</v>
          </cell>
        </row>
        <row r="1146">
          <cell r="B1146" t="str">
            <v>Quickmart Butterfly Standard Spaghetti 500Gm</v>
          </cell>
          <cell r="C1146" t="str">
            <v>Quickmart</v>
          </cell>
          <cell r="D1146">
            <v>1995.1999999999998</v>
          </cell>
        </row>
        <row r="1147">
          <cell r="B1147" t="str">
            <v>Quickmart Atta Butterfly White 2kg</v>
          </cell>
          <cell r="C1147" t="str">
            <v>Quickmart</v>
          </cell>
          <cell r="D1147">
            <v>3744</v>
          </cell>
        </row>
        <row r="1148">
          <cell r="B1148" t="str">
            <v>Quickmart Butterfly Rice - Biryani Special 1Kg</v>
          </cell>
          <cell r="C1148" t="str">
            <v>Quickmart</v>
          </cell>
          <cell r="D1148">
            <v>7136.2828800000007</v>
          </cell>
        </row>
        <row r="1149">
          <cell r="B1149" t="str">
            <v>Quickmart Butterfly Rice - Biryani Special 2Kg</v>
          </cell>
          <cell r="C1149" t="str">
            <v>Quickmart</v>
          </cell>
          <cell r="D1149">
            <v>7173.4510200000004</v>
          </cell>
        </row>
        <row r="1150">
          <cell r="B1150" t="str">
            <v>Quickmart Butterfly Rice - Biryani Special 5Kg</v>
          </cell>
          <cell r="C1150" t="str">
            <v>Quickmart</v>
          </cell>
          <cell r="D1150">
            <v>7464.601450000001</v>
          </cell>
        </row>
        <row r="1151">
          <cell r="B1151" t="str">
            <v>Quickmart Butterfly Rice - Basmati Gold 1Kg</v>
          </cell>
          <cell r="C1151" t="str">
            <v>Quickmart</v>
          </cell>
          <cell r="D1151">
            <v>7583.3621759999996</v>
          </cell>
        </row>
        <row r="1152">
          <cell r="B1152" t="str">
            <v>Quickmart Butterfly Rice - Basmati Gold 2Kg</v>
          </cell>
          <cell r="C1152" t="str">
            <v>Quickmart</v>
          </cell>
          <cell r="D1152">
            <v>7583.3621759999996</v>
          </cell>
        </row>
        <row r="1153">
          <cell r="B1153" t="str">
            <v>Quickmart Butterfly Rice - Basmati Gold 5Kg</v>
          </cell>
          <cell r="C1153" t="str">
            <v>Quickmart</v>
          </cell>
          <cell r="D1153">
            <v>7891.1497600000002</v>
          </cell>
        </row>
        <row r="1154">
          <cell r="B1154" t="str">
            <v>Quickmart Butterfly Rice - Basmati Premium 1Kg</v>
          </cell>
          <cell r="C1154" t="str">
            <v>Quickmart</v>
          </cell>
          <cell r="D1154">
            <v>7689.12</v>
          </cell>
        </row>
        <row r="1155">
          <cell r="B1155" t="str">
            <v>Quickmart Butterfly Rice - Basmati Premium 2Kg</v>
          </cell>
          <cell r="C1155" t="str">
            <v>Quickmart</v>
          </cell>
          <cell r="D1155">
            <v>7689.12</v>
          </cell>
        </row>
        <row r="1156">
          <cell r="B1156" t="str">
            <v>Quickmart Butterfly Rice - Basmati Premium 5Kg</v>
          </cell>
          <cell r="C1156" t="str">
            <v>Quickmart</v>
          </cell>
          <cell r="D1156">
            <v>8001.2</v>
          </cell>
        </row>
        <row r="1157">
          <cell r="B1157" t="str">
            <v>Quickmart Butterfly Rice - Basmati Traditional 1Kg</v>
          </cell>
          <cell r="C1157" t="str">
            <v>Quickmart</v>
          </cell>
          <cell r="D1157">
            <v>7583.3621759999996</v>
          </cell>
        </row>
        <row r="1158">
          <cell r="B1158" t="str">
            <v>Quickmart Butterfly Rice - Basmati Traditional 2Kg</v>
          </cell>
          <cell r="C1158" t="str">
            <v>Quickmart</v>
          </cell>
          <cell r="D1158">
            <v>7583.3621759999996</v>
          </cell>
        </row>
        <row r="1159">
          <cell r="B1159" t="str">
            <v>Quickmart Butterfly Rice - Basmati Traditional 5Kg</v>
          </cell>
          <cell r="C1159" t="str">
            <v>Quickmart</v>
          </cell>
          <cell r="D1159">
            <v>7891.1497600000002</v>
          </cell>
        </row>
        <row r="1160">
          <cell r="B1160" t="str">
            <v>Quickmart Butterfly Rice - Kenyan Pishori 1Kg</v>
          </cell>
          <cell r="C1160" t="str">
            <v>Quickmart</v>
          </cell>
          <cell r="D1160">
            <v>6251.1503400000001</v>
          </cell>
        </row>
        <row r="1161">
          <cell r="B1161" t="str">
            <v>Quickmart Butterfly Rice - Kenyan Pishori 2Kg</v>
          </cell>
          <cell r="C1161" t="str">
            <v>Quickmart</v>
          </cell>
          <cell r="D1161">
            <v>6251.1503400000001</v>
          </cell>
        </row>
        <row r="1162">
          <cell r="B1162" t="str">
            <v>Quickmart Butterfly Rice - Kenyan Pishori 5Kg</v>
          </cell>
          <cell r="C1162" t="str">
            <v>Quickmart</v>
          </cell>
          <cell r="D1162">
            <v>6504.8671499999991</v>
          </cell>
        </row>
        <row r="1163">
          <cell r="B1163" t="str">
            <v>Quickmart Butterfly Rice - Long Grain 1Kg</v>
          </cell>
          <cell r="C1163" t="str">
            <v>Quickmart</v>
          </cell>
          <cell r="D1163">
            <v>3937.2</v>
          </cell>
        </row>
        <row r="1164">
          <cell r="B1164" t="str">
            <v>Quickmart Butterfly Rice - Long Grain 2Kg</v>
          </cell>
          <cell r="C1164" t="str">
            <v>Quickmart</v>
          </cell>
          <cell r="D1164">
            <v>3937.2</v>
          </cell>
        </row>
        <row r="1165">
          <cell r="B1165" t="str">
            <v>Quickmart Butterfly Rice - Long Grain 5Kg</v>
          </cell>
          <cell r="C1165" t="str">
            <v>Quickmart</v>
          </cell>
          <cell r="D1165">
            <v>4056.0299999999997</v>
          </cell>
        </row>
        <row r="1166">
          <cell r="B1166" t="str">
            <v>Quickmart Asanta Green Gram Polished 1Kg</v>
          </cell>
          <cell r="C1166" t="str">
            <v>Quickmart</v>
          </cell>
          <cell r="D1166">
            <v>3768</v>
          </cell>
        </row>
        <row r="1167">
          <cell r="B1167" t="str">
            <v>Quickmart Asanta Green Gram Polished 500Gm</v>
          </cell>
          <cell r="C1167" t="str">
            <v>Quickmart</v>
          </cell>
          <cell r="D1167">
            <v>3792</v>
          </cell>
        </row>
        <row r="1168">
          <cell r="B1168" t="str">
            <v>Quickmart Asanta Green Gram Polished 250Gm</v>
          </cell>
          <cell r="C1168" t="str">
            <v>Quickmart</v>
          </cell>
          <cell r="D1168">
            <v>3840</v>
          </cell>
        </row>
        <row r="1169">
          <cell r="B1169" t="str">
            <v>Quickmart Asanta Yellow Beans 1Kg</v>
          </cell>
          <cell r="C1169" t="str">
            <v>Quickmart</v>
          </cell>
          <cell r="D1169">
            <v>6657.5999999999995</v>
          </cell>
        </row>
        <row r="1170">
          <cell r="B1170" t="str">
            <v>Quickmart Asanta Yellow Beans 500Gm</v>
          </cell>
          <cell r="C1170" t="str">
            <v>Quickmart</v>
          </cell>
          <cell r="D1170">
            <v>6657.5999999999995</v>
          </cell>
        </row>
        <row r="1171">
          <cell r="B1171" t="str">
            <v>Quickmart Asanta Green Lentils 1Kg</v>
          </cell>
          <cell r="C1171" t="str">
            <v>Quickmart</v>
          </cell>
          <cell r="D1171">
            <v>8736</v>
          </cell>
        </row>
        <row r="1172">
          <cell r="B1172" t="str">
            <v>Quickmart Asanta Green Lentils 500Gm</v>
          </cell>
          <cell r="C1172" t="str">
            <v>Quickmart</v>
          </cell>
          <cell r="D1172">
            <v>8736</v>
          </cell>
        </row>
        <row r="1173">
          <cell r="B1173" t="str">
            <v>Quickmart Asanta Green Lentils 250Gm</v>
          </cell>
          <cell r="C1173" t="str">
            <v>Quickmart</v>
          </cell>
          <cell r="D1173">
            <v>8736</v>
          </cell>
        </row>
        <row r="1174">
          <cell r="B1174" t="str">
            <v>Quickmart Asanta Popcorns 500Gm</v>
          </cell>
          <cell r="C1174" t="str">
            <v>Quickmart</v>
          </cell>
          <cell r="D1174">
            <v>8448</v>
          </cell>
        </row>
        <row r="1175">
          <cell r="B1175" t="str">
            <v>Quickmart Butterfly Popcorns 200Gm</v>
          </cell>
          <cell r="C1175" t="str">
            <v>Quickmart</v>
          </cell>
          <cell r="D1175">
            <v>4512</v>
          </cell>
        </row>
        <row r="1176">
          <cell r="B1176" t="str">
            <v>Quickmart Asanta Popcorns 200Gm</v>
          </cell>
          <cell r="C1176" t="str">
            <v>Quickmart</v>
          </cell>
          <cell r="D1176">
            <v>10800</v>
          </cell>
        </row>
        <row r="1177">
          <cell r="B1177" t="str">
            <v>Quickmart Butterfly Green Gram Polished 2Kg</v>
          </cell>
          <cell r="C1177" t="str">
            <v>Quickmart</v>
          </cell>
          <cell r="D1177">
            <v>4110.4799999999996</v>
          </cell>
        </row>
        <row r="1178">
          <cell r="B1178" t="str">
            <v>Quickmart Butterfly Premium Spaghetti 400G (2+1Pack)</v>
          </cell>
          <cell r="C1178" t="str">
            <v>Quickmart</v>
          </cell>
          <cell r="D1178">
            <v>2143.6799999999998</v>
          </cell>
        </row>
        <row r="1179">
          <cell r="B1179" t="str">
            <v>Quickmart Butterfly Standard Spaghetti 400G (2+1Pack)</v>
          </cell>
          <cell r="C1179" t="str">
            <v>Quickmart</v>
          </cell>
          <cell r="D1179">
            <v>1615.8799999999999</v>
          </cell>
        </row>
        <row r="1180">
          <cell r="B1180" t="str">
            <v>Quickmart Butterfly Standard Spaghetti 500G (1+1Pack)</v>
          </cell>
          <cell r="C1180" t="str">
            <v>Quickmart</v>
          </cell>
          <cell r="D1180">
            <v>1902.3999999999999</v>
          </cell>
        </row>
        <row r="1181">
          <cell r="B1181" t="str">
            <v>NAIVAS LIMITED Butterfly Premium Spaghetti 400G (2+1Pack)</v>
          </cell>
          <cell r="C1181" t="str">
            <v>NAIVAS LIMITED</v>
          </cell>
          <cell r="D1181">
            <v>2143.6799999999998</v>
          </cell>
        </row>
        <row r="1182">
          <cell r="B1182" t="str">
            <v>NAIVAS LIMITED Butterfly Standard Spaghetti 400G (2+1Pack)</v>
          </cell>
          <cell r="C1182" t="str">
            <v>NAIVAS LIMITED</v>
          </cell>
          <cell r="D1182">
            <v>1615.8799999999999</v>
          </cell>
        </row>
        <row r="1183">
          <cell r="B1183" t="str">
            <v>NAIVAS LIMITED Butterfly Standard Spaghetti 500G (1+1Pack)</v>
          </cell>
          <cell r="C1183" t="str">
            <v>NAIVAS LIMITED</v>
          </cell>
          <cell r="D1183">
            <v>1902.3999999999999</v>
          </cell>
        </row>
        <row r="1184">
          <cell r="B1184" t="str">
            <v>CHANDARANA SUPERMARKET Butterfly Premium Spaghetti 400G (2+1Pack)</v>
          </cell>
          <cell r="C1184" t="str">
            <v>CHANDARANA SUPERMARKET</v>
          </cell>
          <cell r="D1184">
            <v>2143.6799999999998</v>
          </cell>
        </row>
        <row r="1185">
          <cell r="B1185" t="str">
            <v>CHANDARANA SUPERMARKET Butterfly Standard Spaghetti 400G (2+1Pack)</v>
          </cell>
          <cell r="C1185" t="str">
            <v>CHANDARANA SUPERMARKET</v>
          </cell>
          <cell r="D1185">
            <v>1615.8799999999999</v>
          </cell>
        </row>
        <row r="1186">
          <cell r="B1186" t="str">
            <v>CHANDARANA SUPERMARKET Butterfly Standard Spaghetti 500G (1+1Pack)</v>
          </cell>
          <cell r="C1186" t="str">
            <v>CHANDARANA SUPERMARKET</v>
          </cell>
          <cell r="D1186">
            <v>1902.3999999999999</v>
          </cell>
        </row>
        <row r="1187">
          <cell r="B1187" t="str">
            <v>TUSKYS Butterfly Premium Spaghetti 400G (2+1Pack)</v>
          </cell>
          <cell r="C1187" t="str">
            <v>TUSKYS</v>
          </cell>
          <cell r="D1187">
            <v>2143.6799999999998</v>
          </cell>
        </row>
        <row r="1188">
          <cell r="B1188" t="str">
            <v>TUSKYS Butterfly Standard Spaghetti 400G (2+1Pack)</v>
          </cell>
          <cell r="C1188" t="str">
            <v>TUSKYS</v>
          </cell>
          <cell r="D1188">
            <v>1615.8799999999999</v>
          </cell>
        </row>
        <row r="1189">
          <cell r="B1189" t="str">
            <v>TUSKYS Butterfly Standard Spaghetti 500G (1+1Pack)</v>
          </cell>
          <cell r="C1189" t="str">
            <v>TUSKYS</v>
          </cell>
          <cell r="D1189">
            <v>1902.3999999999999</v>
          </cell>
        </row>
        <row r="1190">
          <cell r="B1190" t="str">
            <v>CARREFOUR Butterfly Premium Spaghetti 400G (2+1Pack)</v>
          </cell>
          <cell r="C1190" t="str">
            <v>CARREFOUR</v>
          </cell>
          <cell r="D1190">
            <v>2143.6799999999998</v>
          </cell>
        </row>
        <row r="1191">
          <cell r="B1191" t="str">
            <v>CARREFOUR Butterfly Standard Spaghetti 400G (2+1Pack)</v>
          </cell>
          <cell r="C1191" t="str">
            <v>CARREFOUR</v>
          </cell>
          <cell r="D1191">
            <v>1615.8799999999999</v>
          </cell>
        </row>
        <row r="1192">
          <cell r="B1192" t="str">
            <v>CARREFOUR Butterfly Standard Spaghetti 500G (1+1Pack)</v>
          </cell>
          <cell r="C1192" t="str">
            <v>CARREFOUR</v>
          </cell>
          <cell r="D1192">
            <v>1902.3999999999999</v>
          </cell>
        </row>
        <row r="1193">
          <cell r="B1193" t="str">
            <v>EASTMATT Butterfly Premium Spaghetti 400G (2+1Pack)</v>
          </cell>
          <cell r="C1193" t="str">
            <v>EASTMATT</v>
          </cell>
          <cell r="D1193">
            <v>2143.6799999999998</v>
          </cell>
        </row>
        <row r="1194">
          <cell r="B1194" t="str">
            <v>EASTMATT Butterfly Standard Spaghetti 400G (2+1Pack)</v>
          </cell>
          <cell r="C1194" t="str">
            <v>EASTMATT</v>
          </cell>
          <cell r="D1194">
            <v>1615.8799999999999</v>
          </cell>
        </row>
        <row r="1195">
          <cell r="B1195" t="str">
            <v>EASTMATT Butterfly Standard Spaghetti 500G (1+1Pack)</v>
          </cell>
          <cell r="C1195" t="str">
            <v>EASTMATT</v>
          </cell>
          <cell r="D1195">
            <v>1902.3999999999999</v>
          </cell>
        </row>
        <row r="1196">
          <cell r="B1196" t="str">
            <v>DELIVERED BY TRANSPORTER Butterfly Premium Spaghetti 400G (2+1Pack)</v>
          </cell>
          <cell r="C1196" t="str">
            <v>DELIVERED BY TRANSPORTER</v>
          </cell>
          <cell r="D1196">
            <v>2143.6799999999998</v>
          </cell>
        </row>
        <row r="1197">
          <cell r="B1197" t="str">
            <v>DELIVERED BY TRANSPORTER Butterfly Standard Spaghetti 400G (2+1Pack)</v>
          </cell>
          <cell r="C1197" t="str">
            <v>DELIVERED BY TRANSPORTER</v>
          </cell>
          <cell r="D1197">
            <v>1615.8799999999999</v>
          </cell>
        </row>
        <row r="1198">
          <cell r="B1198" t="str">
            <v>DELIVERED BY TRANSPORTER Butterfly Standard Spaghetti 500G (1+1Pack)</v>
          </cell>
          <cell r="C1198" t="str">
            <v>DELIVERED BY TRANSPORTER</v>
          </cell>
          <cell r="D1198">
            <v>1902.3999999999999</v>
          </cell>
        </row>
        <row r="1199">
          <cell r="B1199" t="str">
            <v>NAIROBI ENVIRONMENT Butterfly Premium Spaghetti 400G (2+1Pack)</v>
          </cell>
          <cell r="C1199" t="str">
            <v>NAIROBI ENVIRONMENT</v>
          </cell>
          <cell r="D1199">
            <v>2143.6799999999998</v>
          </cell>
        </row>
        <row r="1200">
          <cell r="B1200" t="str">
            <v>NAIROBI ENVIRONMENT Butterfly Standard Spaghetti 400G (2+1Pack)</v>
          </cell>
          <cell r="C1200" t="str">
            <v>NAIROBI ENVIRONMENT</v>
          </cell>
          <cell r="D1200">
            <v>1615.8799999999999</v>
          </cell>
        </row>
        <row r="1201">
          <cell r="B1201" t="str">
            <v>NAIROBI ENVIRONMENT Butterfly Standard Spaghetti 500G (1+1Pack)</v>
          </cell>
          <cell r="C1201" t="str">
            <v>NAIROBI ENVIRONMENT</v>
          </cell>
          <cell r="D1201">
            <v>1902.3999999999999</v>
          </cell>
        </row>
        <row r="1202">
          <cell r="B1202" t="str">
            <v>NAKUMATT Butterfly Premium Spaghetti 400G (2+1Pack)</v>
          </cell>
          <cell r="C1202" t="str">
            <v>NAKUMATT</v>
          </cell>
          <cell r="D1202">
            <v>2143.6799999999998</v>
          </cell>
        </row>
        <row r="1203">
          <cell r="B1203" t="str">
            <v>NAKUMATT Butterfly Standard Spaghetti 400G (2+1Pack)</v>
          </cell>
          <cell r="C1203" t="str">
            <v>NAKUMATT</v>
          </cell>
          <cell r="D1203">
            <v>1615.8799999999999</v>
          </cell>
        </row>
        <row r="1204">
          <cell r="B1204" t="str">
            <v>NAKUMATT Butterfly Standard Spaghetti 500G (1+1Pack)</v>
          </cell>
          <cell r="C1204" t="str">
            <v>NAKUMATT</v>
          </cell>
          <cell r="D1204">
            <v>1902.3999999999999</v>
          </cell>
        </row>
        <row r="1205">
          <cell r="B1205" t="str">
            <v>NAIVAS LIMITED Asanta Rice - Long Grain 1Kg</v>
          </cell>
          <cell r="C1205" t="str">
            <v>NAIVAS LIMITED</v>
          </cell>
          <cell r="D1205">
            <v>3888</v>
          </cell>
        </row>
        <row r="1206">
          <cell r="B1206" t="str">
            <v>NAIVAS LIMITED Asanta Rice - Long Grain 2Kg</v>
          </cell>
          <cell r="C1206" t="str">
            <v>NAIVAS LIMITED</v>
          </cell>
          <cell r="D1206">
            <v>3888</v>
          </cell>
        </row>
        <row r="1207">
          <cell r="B1207" t="str">
            <v>NAIVAS LIMITED Asanta Rice - Blended 1Kg</v>
          </cell>
          <cell r="C1207" t="str">
            <v>NAIVAS LIMITED</v>
          </cell>
          <cell r="D1207">
            <v>3840</v>
          </cell>
        </row>
        <row r="1208">
          <cell r="B1208" t="str">
            <v>NAIVAS LIMITED Asanta Rice - Blended 2Kg</v>
          </cell>
          <cell r="C1208" t="str">
            <v>NAIVAS LIMITED</v>
          </cell>
          <cell r="D1208">
            <v>3840</v>
          </cell>
        </row>
        <row r="1209">
          <cell r="B1209" t="str">
            <v>Quickmart Asanta Rice - Long Grain 1Kg</v>
          </cell>
          <cell r="C1209" t="str">
            <v>Quickmart</v>
          </cell>
          <cell r="D1209">
            <v>3888</v>
          </cell>
        </row>
        <row r="1210">
          <cell r="B1210" t="str">
            <v>Quickmart Asanta Rice - Long Grain 2Kg</v>
          </cell>
          <cell r="C1210" t="str">
            <v>Quickmart</v>
          </cell>
          <cell r="D1210">
            <v>3888</v>
          </cell>
        </row>
        <row r="1211">
          <cell r="B1211" t="str">
            <v>Quickmart Asanta Rice - Blended 1Kg</v>
          </cell>
          <cell r="C1211" t="str">
            <v>Quickmart</v>
          </cell>
          <cell r="D1211">
            <v>3840</v>
          </cell>
        </row>
        <row r="1212">
          <cell r="B1212" t="str">
            <v>Quickmart Asanta Rice - Blended 2Kg</v>
          </cell>
          <cell r="C1212" t="str">
            <v>Quickmart</v>
          </cell>
          <cell r="D1212">
            <v>3840</v>
          </cell>
        </row>
        <row r="1213">
          <cell r="B1213" t="str">
            <v>TUSKYS Asanta Rice - Long Grain 1Kg</v>
          </cell>
          <cell r="C1213" t="str">
            <v>TUSKYS</v>
          </cell>
          <cell r="D1213">
            <v>3888</v>
          </cell>
        </row>
        <row r="1214">
          <cell r="B1214" t="str">
            <v>TUSKYS Asanta Rice - Long Grain 2Kg</v>
          </cell>
          <cell r="C1214" t="str">
            <v>TUSKYS</v>
          </cell>
          <cell r="D1214">
            <v>3888</v>
          </cell>
        </row>
        <row r="1215">
          <cell r="B1215" t="str">
            <v>TUSKYS Asanta Rice - Blended 1Kg</v>
          </cell>
          <cell r="C1215" t="str">
            <v>TUSKYS</v>
          </cell>
          <cell r="D1215">
            <v>3840</v>
          </cell>
        </row>
        <row r="1216">
          <cell r="B1216" t="str">
            <v>TUSKYS Asanta Rice - Blended 2Kg</v>
          </cell>
          <cell r="C1216" t="str">
            <v>TUSKYS</v>
          </cell>
          <cell r="D1216">
            <v>3840</v>
          </cell>
        </row>
        <row r="1217">
          <cell r="B1217" t="str">
            <v>CARREFOUR Asanta Rice - Long Grain 1Kg</v>
          </cell>
          <cell r="C1217" t="str">
            <v>CARREFOUR</v>
          </cell>
          <cell r="D1217">
            <v>3888</v>
          </cell>
        </row>
        <row r="1218">
          <cell r="B1218" t="str">
            <v>CARREFOUR Asanta Rice - Long Grain 2Kg</v>
          </cell>
          <cell r="C1218" t="str">
            <v>CARREFOUR</v>
          </cell>
          <cell r="D1218">
            <v>3888</v>
          </cell>
        </row>
        <row r="1219">
          <cell r="B1219" t="str">
            <v>CARREFOUR Asanta Rice - Blended 1Kg</v>
          </cell>
          <cell r="C1219" t="str">
            <v>CARREFOUR</v>
          </cell>
          <cell r="D1219">
            <v>3840</v>
          </cell>
        </row>
        <row r="1220">
          <cell r="B1220" t="str">
            <v>CARREFOUR Asanta Rice - Blended 2Kg</v>
          </cell>
          <cell r="C1220" t="str">
            <v>CARREFOUR</v>
          </cell>
          <cell r="D1220">
            <v>3840</v>
          </cell>
        </row>
        <row r="1221">
          <cell r="B1221" t="str">
            <v>EASTMATT Asanta Rice - Long Grain 1Kg</v>
          </cell>
          <cell r="C1221" t="str">
            <v>EASTMATT</v>
          </cell>
          <cell r="D1221">
            <v>3888</v>
          </cell>
        </row>
        <row r="1222">
          <cell r="B1222" t="str">
            <v>EASTMATT Asanta Rice - Long Grain 2Kg</v>
          </cell>
          <cell r="C1222" t="str">
            <v>EASTMATT</v>
          </cell>
          <cell r="D1222">
            <v>3888</v>
          </cell>
        </row>
        <row r="1223">
          <cell r="B1223" t="str">
            <v>EASTMATT Asanta Rice - Blended 1Kg</v>
          </cell>
          <cell r="C1223" t="str">
            <v>EASTMATT</v>
          </cell>
          <cell r="D1223">
            <v>3840</v>
          </cell>
        </row>
        <row r="1224">
          <cell r="B1224" t="str">
            <v>EASTMATT Asanta Rice - Blended 2Kg</v>
          </cell>
          <cell r="C1224" t="str">
            <v>EASTMATT</v>
          </cell>
          <cell r="D1224">
            <v>3840</v>
          </cell>
        </row>
        <row r="1225">
          <cell r="B1225" t="str">
            <v>DELIVERED BY TRANSPORTER Asanta Rice - Long Grain 1Kg</v>
          </cell>
          <cell r="C1225" t="str">
            <v>DELIVERED BY TRANSPORTER</v>
          </cell>
          <cell r="D1225">
            <v>3888</v>
          </cell>
        </row>
        <row r="1226">
          <cell r="B1226" t="str">
            <v>DELIVERED BY TRANSPORTER Asanta Rice - Long Grain 2Kg</v>
          </cell>
          <cell r="C1226" t="str">
            <v>DELIVERED BY TRANSPORTER</v>
          </cell>
          <cell r="D1226">
            <v>3888</v>
          </cell>
        </row>
        <row r="1227">
          <cell r="B1227" t="str">
            <v>DELIVERED BY TRANSPORTER Asanta Rice - Blended 1Kg</v>
          </cell>
          <cell r="C1227" t="str">
            <v>DELIVERED BY TRANSPORTER</v>
          </cell>
          <cell r="D1227">
            <v>3840</v>
          </cell>
        </row>
        <row r="1228">
          <cell r="B1228" t="str">
            <v>DELIVERED BY TRANSPORTER Asanta Rice - Blended 2Kg</v>
          </cell>
          <cell r="C1228" t="str">
            <v>DELIVERED BY TRANSPORTER</v>
          </cell>
          <cell r="D1228">
            <v>3840</v>
          </cell>
        </row>
        <row r="1229">
          <cell r="B1229" t="str">
            <v>NAIROBI ENVIRONMENT Asanta Rice - Long Grain 1Kg</v>
          </cell>
          <cell r="C1229" t="str">
            <v>NAIROBI ENVIRONMENT</v>
          </cell>
          <cell r="D1229">
            <v>3888</v>
          </cell>
        </row>
        <row r="1230">
          <cell r="B1230" t="str">
            <v>NAIROBI ENVIRONMENT Asanta Rice - Long Grain 2Kg</v>
          </cell>
          <cell r="C1230" t="str">
            <v>NAIROBI ENVIRONMENT</v>
          </cell>
          <cell r="D1230">
            <v>3888</v>
          </cell>
        </row>
        <row r="1231">
          <cell r="B1231" t="str">
            <v>NAIROBI ENVIRONMENT Asanta Rice - Blended 1Kg</v>
          </cell>
          <cell r="C1231" t="str">
            <v>NAIROBI ENVIRONMENT</v>
          </cell>
          <cell r="D1231">
            <v>3840</v>
          </cell>
        </row>
        <row r="1232">
          <cell r="B1232" t="str">
            <v>NAIROBI ENVIRONMENT Asanta Rice - Blended 2Kg</v>
          </cell>
          <cell r="C1232" t="str">
            <v>NAIROBI ENVIRONMENT</v>
          </cell>
          <cell r="D1232">
            <v>3840</v>
          </cell>
        </row>
        <row r="1233">
          <cell r="B1233" t="str">
            <v>CHANDARANA SUPERMARKET Asanta Rice - Long Grain 1Kg</v>
          </cell>
          <cell r="C1233" t="str">
            <v>CHANDARANA SUPERMARKET</v>
          </cell>
          <cell r="D1233">
            <v>3888</v>
          </cell>
        </row>
        <row r="1234">
          <cell r="B1234" t="str">
            <v>CHANDARANA SUPERMARKET Asanta Rice - Long Grain 2Kg</v>
          </cell>
          <cell r="C1234" t="str">
            <v>CHANDARANA SUPERMARKET</v>
          </cell>
          <cell r="D1234">
            <v>3888</v>
          </cell>
        </row>
        <row r="1235">
          <cell r="B1235" t="str">
            <v>CHANDARANA SUPERMARKET Asanta Rice - Blended 1Kg</v>
          </cell>
          <cell r="C1235" t="str">
            <v>CHANDARANA SUPERMARKET</v>
          </cell>
          <cell r="D1235">
            <v>3840</v>
          </cell>
        </row>
        <row r="1236">
          <cell r="B1236" t="str">
            <v>CHANDARANA SUPERMARKET Asanta Rice - Blended 2Kg</v>
          </cell>
          <cell r="C1236" t="str">
            <v>CHANDARANA SUPERMARKET</v>
          </cell>
          <cell r="D1236">
            <v>3840</v>
          </cell>
        </row>
        <row r="1237">
          <cell r="B1237" t="str">
            <v>NAIVAS LIMITED Atta Butterfly Red 500g</v>
          </cell>
          <cell r="C1237" t="str">
            <v>NAIVAS LIMITED</v>
          </cell>
          <cell r="D1237">
            <v>1776</v>
          </cell>
        </row>
        <row r="1238">
          <cell r="B1238" t="str">
            <v>CHANDARANA SUPERMARKET Atta Butterfly Red 500g</v>
          </cell>
          <cell r="C1238" t="str">
            <v>CHANDARANA SUPERMARKET</v>
          </cell>
          <cell r="D1238">
            <v>1776</v>
          </cell>
        </row>
        <row r="1239">
          <cell r="B1239" t="str">
            <v>NAKUMATT Atta Butterfly Red 500g</v>
          </cell>
          <cell r="C1239" t="str">
            <v>NAKUMATT</v>
          </cell>
          <cell r="D1239">
            <v>1776</v>
          </cell>
        </row>
        <row r="1240">
          <cell r="B1240" t="str">
            <v>TUSKYS Atta Butterfly Red 500g</v>
          </cell>
          <cell r="C1240" t="str">
            <v>TUSKYS</v>
          </cell>
          <cell r="D1240">
            <v>1776</v>
          </cell>
        </row>
        <row r="1241">
          <cell r="B1241" t="str">
            <v>DELIVERED BY TRANSPORTER Atta Butterfly Red 500g</v>
          </cell>
          <cell r="C1241" t="str">
            <v>DELIVERED BY TRANSPORTER</v>
          </cell>
          <cell r="D1241">
            <v>1776</v>
          </cell>
        </row>
        <row r="1242">
          <cell r="B1242" t="str">
            <v>NAIROBI ENVIRONMENT Atta Butterfly Red 500g</v>
          </cell>
          <cell r="C1242" t="str">
            <v>NAIROBI ENVIRONMENT</v>
          </cell>
          <cell r="D1242">
            <v>1776</v>
          </cell>
        </row>
        <row r="1243">
          <cell r="B1243" t="str">
            <v>EASTMATT Atta Butterfly Red 500g</v>
          </cell>
          <cell r="C1243" t="str">
            <v>EASTMATT</v>
          </cell>
          <cell r="D1243">
            <v>1776</v>
          </cell>
        </row>
        <row r="1244">
          <cell r="B1244" t="str">
            <v>CARREFOUR Atta Butterfly Red 500g</v>
          </cell>
          <cell r="C1244" t="str">
            <v>CARREFOUR</v>
          </cell>
          <cell r="D1244">
            <v>1776</v>
          </cell>
        </row>
        <row r="1245">
          <cell r="B1245" t="str">
            <v>Quickmart Atta Butterfly Red 500g</v>
          </cell>
          <cell r="C1245" t="str">
            <v>Quickmart</v>
          </cell>
          <cell r="D1245">
            <v>1776</v>
          </cell>
        </row>
        <row r="1246">
          <cell r="B1246" t="str">
            <v>NAIVAS LIMITED Asanta Green Gram Ordinary 1Kg</v>
          </cell>
          <cell r="C1246" t="str">
            <v>NAIVAS LIMITED</v>
          </cell>
          <cell r="D1246">
            <v>3648</v>
          </cell>
        </row>
        <row r="1247">
          <cell r="B1247" t="str">
            <v>NAIVAS LIMITED Asanta Green Gram Ordinary 500Gms</v>
          </cell>
          <cell r="C1247" t="str">
            <v>NAIVAS LIMITED</v>
          </cell>
          <cell r="D1247">
            <v>3696</v>
          </cell>
        </row>
        <row r="1248">
          <cell r="B1248" t="str">
            <v>NAIVAS LIMITED Asanta Green Gram Ordinary 250Gms</v>
          </cell>
          <cell r="C1248" t="str">
            <v>NAIVAS LIMITED</v>
          </cell>
          <cell r="D1248">
            <v>1920</v>
          </cell>
        </row>
        <row r="1249">
          <cell r="B1249" t="str">
            <v>CARREFOUR Asanta Green Gram Ordinary 1Kg</v>
          </cell>
          <cell r="C1249" t="str">
            <v>CARREFOUR</v>
          </cell>
          <cell r="D1249">
            <v>3648</v>
          </cell>
        </row>
        <row r="1250">
          <cell r="B1250" t="str">
            <v>CARREFOUR Asanta Green Gram Ordinary 500Gms</v>
          </cell>
          <cell r="C1250" t="str">
            <v>CARREFOUR</v>
          </cell>
          <cell r="D1250">
            <v>3696</v>
          </cell>
        </row>
        <row r="1251">
          <cell r="B1251" t="str">
            <v>CARREFOUR Asanta Green Gram Ordinary 250Gms</v>
          </cell>
          <cell r="C1251" t="str">
            <v>CARREFOUR</v>
          </cell>
          <cell r="D1251">
            <v>1920</v>
          </cell>
        </row>
        <row r="1252">
          <cell r="B1252" t="str">
            <v>CHANDARANA SUPERMARKET Asanta Green Gram Ordinary 1Kg</v>
          </cell>
          <cell r="C1252" t="str">
            <v>CHANDARANA SUPERMARKET</v>
          </cell>
          <cell r="D1252">
            <v>3648</v>
          </cell>
        </row>
        <row r="1253">
          <cell r="B1253" t="str">
            <v>CHANDARANA SUPERMARKET Asanta Green Gram Ordinary 500Gms</v>
          </cell>
          <cell r="C1253" t="str">
            <v>CHANDARANA SUPERMARKET</v>
          </cell>
          <cell r="D1253">
            <v>3696</v>
          </cell>
        </row>
        <row r="1254">
          <cell r="B1254" t="str">
            <v>CHANDARANA SUPERMARKET Asanta Green Gram Ordinary 250Gms</v>
          </cell>
          <cell r="C1254" t="str">
            <v>CHANDARANA SUPERMARKET</v>
          </cell>
          <cell r="D1254">
            <v>1920</v>
          </cell>
        </row>
        <row r="1255">
          <cell r="B1255" t="str">
            <v>Quickmart Asanta Green Gram Ordinary 1Kg</v>
          </cell>
          <cell r="C1255" t="str">
            <v>Quickmart</v>
          </cell>
          <cell r="D1255">
            <v>3648</v>
          </cell>
        </row>
        <row r="1256">
          <cell r="B1256" t="str">
            <v>Quickmart Asanta Green Gram Ordinary 500Gms</v>
          </cell>
          <cell r="C1256" t="str">
            <v>Quickmart</v>
          </cell>
          <cell r="D1256">
            <v>3696</v>
          </cell>
        </row>
        <row r="1257">
          <cell r="B1257" t="str">
            <v>Quickmart Asanta Green Gram Ordinary 250Gms</v>
          </cell>
          <cell r="C1257" t="str">
            <v>Quickmart</v>
          </cell>
          <cell r="D1257">
            <v>1920</v>
          </cell>
        </row>
        <row r="1258">
          <cell r="B1258" t="str">
            <v>EASTMATT Asanta Green Gram Ordinary 1Kg</v>
          </cell>
          <cell r="C1258" t="str">
            <v>EASTMATT</v>
          </cell>
          <cell r="D1258">
            <v>3648</v>
          </cell>
        </row>
        <row r="1259">
          <cell r="B1259" t="str">
            <v>EASTMATT Asanta Green Gram Ordinary 500Gms</v>
          </cell>
          <cell r="C1259" t="str">
            <v>EASTMATT</v>
          </cell>
          <cell r="D1259">
            <v>3696</v>
          </cell>
        </row>
        <row r="1260">
          <cell r="B1260" t="str">
            <v>EASTMATT Asanta Green Gram Ordinary 250Gms</v>
          </cell>
          <cell r="C1260" t="str">
            <v>EASTMATT</v>
          </cell>
          <cell r="D1260">
            <v>1920</v>
          </cell>
        </row>
        <row r="1261">
          <cell r="B1261" t="str">
            <v>DELIVERED BY TRANSPORTER Asanta Green Gram Ordinary 1Kg</v>
          </cell>
          <cell r="C1261" t="str">
            <v>DELIVERED BY TRANSPORTER</v>
          </cell>
          <cell r="D1261">
            <v>3648</v>
          </cell>
        </row>
        <row r="1262">
          <cell r="B1262" t="str">
            <v>DELIVERED BY TRANSPORTER Asanta Green Gram Ordinary 500Gms</v>
          </cell>
          <cell r="C1262" t="str">
            <v>DELIVERED BY TRANSPORTER</v>
          </cell>
          <cell r="D1262">
            <v>3696</v>
          </cell>
        </row>
        <row r="1263">
          <cell r="B1263" t="str">
            <v>DELIVERED BY TRANSPORTER Asanta Green Gram Ordinary 250Gms</v>
          </cell>
          <cell r="C1263" t="str">
            <v>DELIVERED BY TRANSPORTER</v>
          </cell>
          <cell r="D1263">
            <v>1920</v>
          </cell>
        </row>
        <row r="1264">
          <cell r="B1264" t="str">
            <v>NAIROBI ENVIRONMENT Asanta Green Gram Ordinary 1Kg</v>
          </cell>
          <cell r="C1264" t="str">
            <v>NAIROBI ENVIRONMENT</v>
          </cell>
          <cell r="D1264">
            <v>3648</v>
          </cell>
        </row>
        <row r="1265">
          <cell r="B1265" t="str">
            <v>NAIROBI ENVIRONMENT Asanta Green Gram Ordinary 500Gms</v>
          </cell>
          <cell r="C1265" t="str">
            <v>NAIROBI ENVIRONMENT</v>
          </cell>
          <cell r="D1265">
            <v>3696</v>
          </cell>
        </row>
        <row r="1266">
          <cell r="B1266" t="str">
            <v>NAIROBI ENVIRONMENT Asanta Green Gram Ordinary 250Gms</v>
          </cell>
          <cell r="C1266" t="str">
            <v>NAIROBI ENVIRONMENT</v>
          </cell>
          <cell r="D1266">
            <v>1920</v>
          </cell>
        </row>
        <row r="1267">
          <cell r="B1267" t="str">
            <v>TUSKYS Asanta Green Gram Ordinary 1Kg</v>
          </cell>
          <cell r="C1267" t="str">
            <v>TUSKYS</v>
          </cell>
          <cell r="D1267">
            <v>3648</v>
          </cell>
        </row>
        <row r="1268">
          <cell r="B1268" t="str">
            <v>TUSKYS Asanta Green Gram Ordinary 500Gms</v>
          </cell>
          <cell r="C1268" t="str">
            <v>TUSKYS</v>
          </cell>
          <cell r="D1268">
            <v>3696</v>
          </cell>
        </row>
        <row r="1269">
          <cell r="B1269" t="str">
            <v>TUSKYS Asanta Green Gram Ordinary 250Gms</v>
          </cell>
          <cell r="C1269" t="str">
            <v>TUSKYS</v>
          </cell>
          <cell r="D1269">
            <v>0</v>
          </cell>
        </row>
        <row r="1270">
          <cell r="B1270" t="str">
            <v>NAIVAS LIMITED Gram Flour Butterfly 5kg</v>
          </cell>
          <cell r="C1270" t="str">
            <v>NAIVAS LIMITED</v>
          </cell>
          <cell r="D1270">
            <v>4496.5517241379312</v>
          </cell>
        </row>
        <row r="1271">
          <cell r="B1271" t="str">
            <v>CARREFOUR Gram Flour Butterfly 5kg</v>
          </cell>
          <cell r="C1271" t="str">
            <v>CARREFOUR</v>
          </cell>
          <cell r="D1271">
            <v>4496.5517241379312</v>
          </cell>
        </row>
        <row r="1272">
          <cell r="B1272" t="str">
            <v>UCHUMI Gram Flour Butterfly 5kg</v>
          </cell>
          <cell r="C1272" t="str">
            <v>UCHUMI</v>
          </cell>
          <cell r="D1272">
            <v>4496.5517241379312</v>
          </cell>
        </row>
        <row r="1273">
          <cell r="B1273" t="str">
            <v>UKWALA Gram Flour Butterfly 5kg</v>
          </cell>
          <cell r="C1273" t="str">
            <v>UKWALA</v>
          </cell>
          <cell r="D1273">
            <v>4496.5517241379312</v>
          </cell>
        </row>
        <row r="1274">
          <cell r="B1274" t="str">
            <v>TUSKYS Gram Flour Butterfly 5kg</v>
          </cell>
          <cell r="C1274" t="str">
            <v>TUSKYS</v>
          </cell>
          <cell r="D1274">
            <v>4496.5517241379312</v>
          </cell>
        </row>
        <row r="1275">
          <cell r="B1275" t="str">
            <v>EASTMATT Gram Flour Butterfly 5kg</v>
          </cell>
          <cell r="C1275" t="str">
            <v>EASTMATT</v>
          </cell>
          <cell r="D1275">
            <v>4496.5517241379312</v>
          </cell>
        </row>
        <row r="1276">
          <cell r="B1276" t="str">
            <v>GAME DISCOUNT Gram Flour Butterfly 5kg</v>
          </cell>
          <cell r="C1276" t="str">
            <v>GAME DISCOUNT</v>
          </cell>
          <cell r="D1276">
            <v>4496.5517241379312</v>
          </cell>
        </row>
        <row r="1277">
          <cell r="B1277" t="str">
            <v>CHANDARANA SUPERMARKET Gram Flour Butterfly 5kg</v>
          </cell>
          <cell r="C1277" t="str">
            <v>CHANDARANA SUPERMARKET</v>
          </cell>
          <cell r="D1277">
            <v>4496.5517241379312</v>
          </cell>
        </row>
        <row r="1278">
          <cell r="B1278" t="str">
            <v>NAIROBI ENVIRONMENT Gram Flour Butterfly 5kg</v>
          </cell>
          <cell r="C1278" t="str">
            <v>NAIROBI ENVIRONMENT</v>
          </cell>
          <cell r="D1278">
            <v>4496.5517241379312</v>
          </cell>
        </row>
        <row r="1279">
          <cell r="B1279" t="str">
            <v>DELIVERED BY TRANSPORTER Gram Flour Butterfly 5kg</v>
          </cell>
          <cell r="C1279" t="str">
            <v>DELIVERED BY TRANSPORTER</v>
          </cell>
          <cell r="D1279">
            <v>4496.5517241379312</v>
          </cell>
        </row>
        <row r="1280">
          <cell r="B1280" t="str">
            <v>NAKUMATT Gram Flour Butterfly 5kg</v>
          </cell>
          <cell r="C1280" t="str">
            <v>NAKUMATT</v>
          </cell>
          <cell r="D1280">
            <v>4496.5517241379312</v>
          </cell>
        </row>
        <row r="1281">
          <cell r="B1281" t="str">
            <v>Quickmart Gram Flour Butterfly 5kg</v>
          </cell>
          <cell r="C1281" t="str">
            <v>Quickmart</v>
          </cell>
          <cell r="D1281">
            <v>4496.5517241379312</v>
          </cell>
        </row>
        <row r="1282">
          <cell r="B1282" t="str">
            <v>NAIVAS LIMITED Butterfly Vermicelli 250gm</v>
          </cell>
          <cell r="C1282" t="str">
            <v>NAIVAS LIMITED</v>
          </cell>
          <cell r="D1282">
            <v>1965.5172413793105</v>
          </cell>
        </row>
        <row r="1283">
          <cell r="B1283" t="str">
            <v>CARREFOUR Butterfly Vermicelli 250gm</v>
          </cell>
          <cell r="C1283" t="str">
            <v>CARREFOUR</v>
          </cell>
          <cell r="D1283">
            <v>1965.5172413793105</v>
          </cell>
        </row>
        <row r="1284">
          <cell r="B1284" t="str">
            <v>UCHUMI Butterfly Vermicelli 250gm</v>
          </cell>
          <cell r="C1284" t="str">
            <v>UCHUMI</v>
          </cell>
          <cell r="D1284">
            <v>1965.5172413793105</v>
          </cell>
        </row>
        <row r="1285">
          <cell r="B1285" t="str">
            <v>UKWALA Butterfly Vermicelli 250gm</v>
          </cell>
          <cell r="C1285" t="str">
            <v>UKWALA</v>
          </cell>
          <cell r="D1285">
            <v>1965.5172413793105</v>
          </cell>
        </row>
        <row r="1286">
          <cell r="B1286" t="str">
            <v>TUSKYS Butterfly Vermicelli 250gm</v>
          </cell>
          <cell r="C1286" t="str">
            <v>TUSKYS</v>
          </cell>
          <cell r="D1286">
            <v>1965.5172413793105</v>
          </cell>
        </row>
        <row r="1287">
          <cell r="B1287" t="str">
            <v>EASTMATT Butterfly Vermicelli 250gm</v>
          </cell>
          <cell r="C1287" t="str">
            <v>EASTMATT</v>
          </cell>
          <cell r="D1287">
            <v>1965.5172413793105</v>
          </cell>
        </row>
        <row r="1288">
          <cell r="B1288" t="str">
            <v>GAME DISCOUNT Butterfly Vermicelli 250gm</v>
          </cell>
          <cell r="C1288" t="str">
            <v>GAME DISCOUNT</v>
          </cell>
          <cell r="D1288">
            <v>1965.5172413793105</v>
          </cell>
        </row>
        <row r="1289">
          <cell r="B1289" t="str">
            <v>CHANDARANA SUPERMARKET Butterfly Vermicelli 250gm</v>
          </cell>
          <cell r="C1289" t="str">
            <v>CHANDARANA SUPERMARKET</v>
          </cell>
          <cell r="D1289">
            <v>1965.5172413793105</v>
          </cell>
        </row>
        <row r="1290">
          <cell r="B1290" t="str">
            <v>NAIROBI ENVIRONMENT Butterfly Vermicelli 250gm</v>
          </cell>
          <cell r="C1290" t="str">
            <v>NAIROBI ENVIRONMENT</v>
          </cell>
          <cell r="D1290">
            <v>1965.5172413793105</v>
          </cell>
        </row>
        <row r="1291">
          <cell r="B1291" t="str">
            <v>DELIVERED BY TRANSPORTER Butterfly Vermicelli 250gm</v>
          </cell>
          <cell r="C1291" t="str">
            <v>DELIVERED BY TRANSPORTER</v>
          </cell>
          <cell r="D1291">
            <v>1965.5172413793105</v>
          </cell>
        </row>
        <row r="1292">
          <cell r="B1292" t="str">
            <v>Quickmart Butterfly Vermicelli 250gm</v>
          </cell>
          <cell r="C1292" t="str">
            <v>Quickmart</v>
          </cell>
          <cell r="D1292">
            <v>1965.5172413793105</v>
          </cell>
        </row>
        <row r="1293">
          <cell r="B1293" t="str">
            <v>NAIVAS LIMITED Asanta Nyota Beans 1Kg</v>
          </cell>
          <cell r="C1293" t="str">
            <v>NAIVAS LIMITED</v>
          </cell>
          <cell r="D1293">
            <v>4320</v>
          </cell>
        </row>
        <row r="1294">
          <cell r="B1294" t="str">
            <v>NAIVAS LIMITED Butterfly Red Lentils Football 1Kg</v>
          </cell>
          <cell r="C1294" t="str">
            <v>NAIVAS LIMITED</v>
          </cell>
          <cell r="D1294">
            <v>8880</v>
          </cell>
        </row>
        <row r="1295">
          <cell r="B1295" t="str">
            <v>NAIVAS LIMITED Butterfly Red Whole Masoor 1kg</v>
          </cell>
          <cell r="C1295" t="str">
            <v>NAIVAS LIMITED</v>
          </cell>
          <cell r="D1295">
            <v>8688</v>
          </cell>
        </row>
        <row r="1296">
          <cell r="B1296" t="str">
            <v>NAIVAS LIMITED Butterfly Nyota Beans 1Kg</v>
          </cell>
          <cell r="C1296" t="str">
            <v>NAIVAS LIMITED</v>
          </cell>
          <cell r="D1296">
            <v>5160</v>
          </cell>
        </row>
        <row r="1297">
          <cell r="B1297" t="str">
            <v>CARREFOUR Asanta Nyota Beans 1Kg</v>
          </cell>
          <cell r="C1297" t="str">
            <v>CARREFOUR</v>
          </cell>
          <cell r="D1297">
            <v>4320</v>
          </cell>
        </row>
        <row r="1298">
          <cell r="B1298" t="str">
            <v>CARREFOUR Butterfly Red Lentils Football 1Kg</v>
          </cell>
          <cell r="C1298" t="str">
            <v>CARREFOUR</v>
          </cell>
          <cell r="D1298">
            <v>8880</v>
          </cell>
        </row>
        <row r="1299">
          <cell r="B1299" t="str">
            <v>CARREFOUR Butterfly Red Whole Masoor 1kg</v>
          </cell>
          <cell r="C1299" t="str">
            <v>CARREFOUR</v>
          </cell>
          <cell r="D1299">
            <v>8688</v>
          </cell>
        </row>
        <row r="1300">
          <cell r="B1300" t="str">
            <v>CARREFOUR Butterfly Nyota Beans 1Kg</v>
          </cell>
          <cell r="C1300" t="str">
            <v>CARREFOUR</v>
          </cell>
          <cell r="D1300">
            <v>5160</v>
          </cell>
        </row>
        <row r="1301">
          <cell r="B1301" t="str">
            <v>CHANDARANA SUPERMARKET Asanta Nyota Beans 1Kg</v>
          </cell>
          <cell r="C1301" t="str">
            <v>CHANDARANA SUPERMARKET</v>
          </cell>
          <cell r="D1301">
            <v>4320</v>
          </cell>
        </row>
        <row r="1302">
          <cell r="B1302" t="str">
            <v>CHANDARANA SUPERMARKET Butterfly Red Lentils Football 1Kg</v>
          </cell>
          <cell r="C1302" t="str">
            <v>CHANDARANA SUPERMARKET</v>
          </cell>
          <cell r="D1302">
            <v>8880</v>
          </cell>
        </row>
        <row r="1303">
          <cell r="B1303" t="str">
            <v>CHANDARANA SUPERMARKET Butterfly Red Whole Masoor 1kg</v>
          </cell>
          <cell r="C1303" t="str">
            <v>CHANDARANA SUPERMARKET</v>
          </cell>
          <cell r="D1303">
            <v>8688</v>
          </cell>
        </row>
        <row r="1304">
          <cell r="B1304" t="str">
            <v>CHANDARANA SUPERMARKET Butterfly Nyota Beans 1Kg</v>
          </cell>
          <cell r="C1304" t="str">
            <v>CHANDARANA SUPERMARKET</v>
          </cell>
          <cell r="D1304">
            <v>5160</v>
          </cell>
        </row>
        <row r="1305">
          <cell r="B1305" t="str">
            <v>EASTMATT Asanta Nyota Beans 1Kg</v>
          </cell>
          <cell r="C1305" t="str">
            <v>EASTMATT</v>
          </cell>
          <cell r="D1305">
            <v>4320</v>
          </cell>
        </row>
        <row r="1306">
          <cell r="B1306" t="str">
            <v>EASTMATT Butterfly Red Lentils Football 1Kg</v>
          </cell>
          <cell r="C1306" t="str">
            <v>EASTMATT</v>
          </cell>
          <cell r="D1306">
            <v>8880</v>
          </cell>
        </row>
        <row r="1307">
          <cell r="B1307" t="str">
            <v>EASTMATT Butterfly Red Whole Masoor 1kg</v>
          </cell>
          <cell r="C1307" t="str">
            <v>EASTMATT</v>
          </cell>
          <cell r="D1307">
            <v>8688</v>
          </cell>
        </row>
        <row r="1308">
          <cell r="B1308" t="str">
            <v>EASTMATT Butterfly Nyota Beans 1Kg</v>
          </cell>
          <cell r="C1308" t="str">
            <v>EASTMATT</v>
          </cell>
          <cell r="D1308">
            <v>5160</v>
          </cell>
        </row>
        <row r="1309">
          <cell r="B1309" t="str">
            <v>NAIROBI ENVIRONMENT Asanta Nyota Beans 1Kg</v>
          </cell>
          <cell r="C1309" t="str">
            <v>NAIROBI ENVIRONMENT</v>
          </cell>
          <cell r="D1309">
            <v>4320</v>
          </cell>
        </row>
        <row r="1310">
          <cell r="B1310" t="str">
            <v>NAIROBI ENVIRONMENT Butterfly Red Lentils Football 1Kg</v>
          </cell>
          <cell r="C1310" t="str">
            <v>NAIROBI ENVIRONMENT</v>
          </cell>
          <cell r="D1310">
            <v>8880</v>
          </cell>
        </row>
        <row r="1311">
          <cell r="B1311" t="str">
            <v>NAIROBI ENVIRONMENT Butterfly Red Whole Masoor 1kg</v>
          </cell>
          <cell r="C1311" t="str">
            <v>NAIROBI ENVIRONMENT</v>
          </cell>
          <cell r="D1311">
            <v>8688</v>
          </cell>
        </row>
        <row r="1312">
          <cell r="B1312" t="str">
            <v>NAIROBI ENVIRONMENT Butterfly Nyota Beans 1Kg</v>
          </cell>
          <cell r="C1312" t="str">
            <v>NAIROBI ENVIRONMENT</v>
          </cell>
          <cell r="D1312">
            <v>5160</v>
          </cell>
        </row>
        <row r="1313">
          <cell r="B1313" t="str">
            <v>DELIVERED BY TRANSPORTER Asanta Nyota Beans 1Kg</v>
          </cell>
          <cell r="C1313" t="str">
            <v>DELIVERED BY TRANSPORTER</v>
          </cell>
          <cell r="D1313">
            <v>4320</v>
          </cell>
        </row>
        <row r="1314">
          <cell r="B1314" t="str">
            <v>DELIVERED BY TRANSPORTER Butterfly Red Lentils Football 1Kg</v>
          </cell>
          <cell r="C1314" t="str">
            <v>DELIVERED BY TRANSPORTER</v>
          </cell>
          <cell r="D1314">
            <v>8880</v>
          </cell>
        </row>
        <row r="1315">
          <cell r="B1315" t="str">
            <v>DELIVERED BY TRANSPORTER Butterfly Red Whole Masoor 1kg</v>
          </cell>
          <cell r="C1315" t="str">
            <v>DELIVERED BY TRANSPORTER</v>
          </cell>
          <cell r="D1315">
            <v>8688</v>
          </cell>
        </row>
        <row r="1316">
          <cell r="B1316" t="str">
            <v>DELIVERED BY TRANSPORTER Butterfly Nyota Beans 1Kg</v>
          </cell>
          <cell r="C1316" t="str">
            <v>DELIVERED BY TRANSPORTER</v>
          </cell>
          <cell r="D1316">
            <v>5160</v>
          </cell>
        </row>
        <row r="1317">
          <cell r="B1317" t="str">
            <v>Quickmart Asanta Nyota Beans 1Kg</v>
          </cell>
          <cell r="C1317" t="str">
            <v>Quickmart</v>
          </cell>
          <cell r="D1317">
            <v>4320</v>
          </cell>
        </row>
        <row r="1318">
          <cell r="B1318" t="str">
            <v>Quickmart Butterfly Red Lentils Football 1Kg</v>
          </cell>
          <cell r="C1318" t="str">
            <v>Quickmart</v>
          </cell>
          <cell r="D1318">
            <v>8880</v>
          </cell>
        </row>
        <row r="1319">
          <cell r="B1319" t="str">
            <v>Quickmart Butterfly Red Whole Masoor 1kg</v>
          </cell>
          <cell r="C1319" t="str">
            <v>Quickmart</v>
          </cell>
          <cell r="D1319">
            <v>8688</v>
          </cell>
        </row>
        <row r="1320">
          <cell r="B1320" t="str">
            <v>Quickmart Butterfly Nyota Beans 1Kg</v>
          </cell>
          <cell r="C1320" t="str">
            <v>Quickmart</v>
          </cell>
          <cell r="D1320">
            <v>5160</v>
          </cell>
        </row>
        <row r="1321">
          <cell r="B1321" t="str">
            <v>NAIVAS LIMITED Butterfly Kenyan Kidney Beans (Nyayo Beans) 500Gm</v>
          </cell>
          <cell r="C1321" t="str">
            <v>NAIVAS LIMITED</v>
          </cell>
          <cell r="D1321">
            <v>3240</v>
          </cell>
        </row>
        <row r="1322">
          <cell r="B1322" t="str">
            <v>NAIVAS LIMITED Butterfly Yellow Kidney Beans 500Gm</v>
          </cell>
          <cell r="C1322" t="str">
            <v>NAIVAS LIMITED</v>
          </cell>
          <cell r="D1322">
            <v>3504</v>
          </cell>
        </row>
        <row r="1323">
          <cell r="B1323" t="str">
            <v>NAIVAS LIMITED Butterfly Black Beans (Njahi) 500Gm</v>
          </cell>
          <cell r="C1323" t="str">
            <v>NAIVAS LIMITED</v>
          </cell>
          <cell r="D1323">
            <v>2868</v>
          </cell>
        </row>
        <row r="1324">
          <cell r="B1324" t="str">
            <v>NAIVAS LIMITED Butterfly Rosecoco Beans 500Gm</v>
          </cell>
          <cell r="C1324" t="str">
            <v>NAIVAS LIMITED</v>
          </cell>
          <cell r="D1324">
            <v>3444</v>
          </cell>
        </row>
        <row r="1325">
          <cell r="B1325" t="str">
            <v>NAIVAS LIMITED Gram Flour Butterfly 500Gm</v>
          </cell>
          <cell r="C1325" t="str">
            <v>NAIVAS LIMITED</v>
          </cell>
          <cell r="D1325">
            <v>3000</v>
          </cell>
        </row>
        <row r="1326">
          <cell r="B1326" t="str">
            <v>NAIVAS LIMITED Gram Flour Kamal 500Gm</v>
          </cell>
          <cell r="C1326" t="str">
            <v>NAIVAS LIMITED</v>
          </cell>
          <cell r="D1326">
            <v>2148</v>
          </cell>
        </row>
        <row r="1327">
          <cell r="B1327" t="str">
            <v>Quickmart Butterfly Kenyan Kidney Beans (Nyayo Beans) 500Gm</v>
          </cell>
          <cell r="C1327" t="str">
            <v>Quickmart</v>
          </cell>
          <cell r="D1327">
            <v>3240</v>
          </cell>
        </row>
        <row r="1328">
          <cell r="B1328" t="str">
            <v>Quickmart Butterfly Yellow Kidney Beans 500Gm</v>
          </cell>
          <cell r="C1328" t="str">
            <v>Quickmart</v>
          </cell>
          <cell r="D1328">
            <v>3504</v>
          </cell>
        </row>
        <row r="1329">
          <cell r="B1329" t="str">
            <v>Quickmart Butterfly Black Beans (Njahi) 500Gm</v>
          </cell>
          <cell r="C1329" t="str">
            <v>Quickmart</v>
          </cell>
          <cell r="D1329">
            <v>2868</v>
          </cell>
        </row>
        <row r="1330">
          <cell r="B1330" t="str">
            <v>Quickmart Butterfly Rosecoco Beans 500Gm</v>
          </cell>
          <cell r="C1330" t="str">
            <v>Quickmart</v>
          </cell>
          <cell r="D1330">
            <v>3444</v>
          </cell>
        </row>
        <row r="1331">
          <cell r="B1331" t="str">
            <v>Quickmart Gram Flour Butterfly 500Gm</v>
          </cell>
          <cell r="C1331" t="str">
            <v>Quickmart</v>
          </cell>
          <cell r="D1331">
            <v>3000</v>
          </cell>
        </row>
        <row r="1332">
          <cell r="B1332" t="str">
            <v>Quickmart Gram Flour Kamal 500Gm</v>
          </cell>
          <cell r="C1332" t="str">
            <v>Quickmart</v>
          </cell>
          <cell r="D1332">
            <v>2148</v>
          </cell>
        </row>
        <row r="1333">
          <cell r="B1333" t="str">
            <v>EASTMATT Butterfly Kenyan Kidney Beans (Nyayo Beans) 500Gm</v>
          </cell>
          <cell r="C1333" t="str">
            <v>EASTMATT</v>
          </cell>
          <cell r="D1333">
            <v>3240</v>
          </cell>
        </row>
        <row r="1334">
          <cell r="B1334" t="str">
            <v>EASTMATT Butterfly Yellow Kidney Beans 500Gm</v>
          </cell>
          <cell r="C1334" t="str">
            <v>EASTMATT</v>
          </cell>
          <cell r="D1334">
            <v>3504</v>
          </cell>
        </row>
        <row r="1335">
          <cell r="B1335" t="str">
            <v>EASTMATT Butterfly Black Beans (Njahi) 500Gm</v>
          </cell>
          <cell r="C1335" t="str">
            <v>EASTMATT</v>
          </cell>
          <cell r="D1335">
            <v>2868</v>
          </cell>
        </row>
        <row r="1336">
          <cell r="B1336" t="str">
            <v>EASTMATT Butterfly Rosecoco Beans 500Gm</v>
          </cell>
          <cell r="C1336" t="str">
            <v>EASTMATT</v>
          </cell>
          <cell r="D1336">
            <v>3444</v>
          </cell>
        </row>
        <row r="1337">
          <cell r="B1337" t="str">
            <v>EASTMATT Gram Flour Butterfly 500Gm</v>
          </cell>
          <cell r="C1337" t="str">
            <v>EASTMATT</v>
          </cell>
          <cell r="D1337">
            <v>3000</v>
          </cell>
        </row>
        <row r="1338">
          <cell r="B1338" t="str">
            <v>EASTMATT Gram Flour Kamal 500Gm</v>
          </cell>
          <cell r="C1338" t="str">
            <v>EASTMATT</v>
          </cell>
          <cell r="D1338">
            <v>2148</v>
          </cell>
        </row>
        <row r="1339">
          <cell r="B1339" t="str">
            <v>CARREFOUR Butterfly Kenyan Kidney Beans (Nyayo Beans) 500Gm</v>
          </cell>
          <cell r="C1339" t="str">
            <v>CARREFOUR</v>
          </cell>
          <cell r="D1339">
            <v>3240</v>
          </cell>
        </row>
        <row r="1340">
          <cell r="B1340" t="str">
            <v>CARREFOUR Butterfly Yellow Kidney Beans 500Gm</v>
          </cell>
          <cell r="C1340" t="str">
            <v>CARREFOUR</v>
          </cell>
          <cell r="D1340">
            <v>3504</v>
          </cell>
        </row>
        <row r="1341">
          <cell r="B1341" t="str">
            <v>CARREFOUR Butterfly Black Beans (Njahi) 500Gm</v>
          </cell>
          <cell r="C1341" t="str">
            <v>CARREFOUR</v>
          </cell>
          <cell r="D1341">
            <v>2868</v>
          </cell>
        </row>
        <row r="1342">
          <cell r="B1342" t="str">
            <v>CARREFOUR Butterfly Rosecoco Beans 500Gm</v>
          </cell>
          <cell r="C1342" t="str">
            <v>CARREFOUR</v>
          </cell>
          <cell r="D1342">
            <v>3444</v>
          </cell>
        </row>
        <row r="1343">
          <cell r="B1343" t="str">
            <v>CARREFOUR Gram Flour Butterfly 500Gm</v>
          </cell>
          <cell r="C1343" t="str">
            <v>CARREFOUR</v>
          </cell>
          <cell r="D1343">
            <v>3000</v>
          </cell>
        </row>
        <row r="1344">
          <cell r="B1344" t="str">
            <v>CARREFOUR Gram Flour Kamal 500Gm</v>
          </cell>
          <cell r="C1344" t="str">
            <v>CARREFOUR</v>
          </cell>
          <cell r="D1344">
            <v>2148</v>
          </cell>
        </row>
        <row r="1345">
          <cell r="B1345" t="str">
            <v>CHANDARANA SUPERMARKET Butterfly Kenyan Kidney Beans (Nyayo Beans) 500Gm</v>
          </cell>
          <cell r="C1345" t="str">
            <v>CHANDARANA SUPERMARKET</v>
          </cell>
          <cell r="D1345">
            <v>3240</v>
          </cell>
        </row>
        <row r="1346">
          <cell r="B1346" t="str">
            <v>CHANDARANA SUPERMARKET Butterfly Yellow Kidney Beans 500Gm</v>
          </cell>
          <cell r="C1346" t="str">
            <v>CHANDARANA SUPERMARKET</v>
          </cell>
          <cell r="D1346">
            <v>3504</v>
          </cell>
        </row>
        <row r="1347">
          <cell r="B1347" t="str">
            <v>CHANDARANA SUPERMARKET Butterfly Black Beans (Njahi) 500Gm</v>
          </cell>
          <cell r="C1347" t="str">
            <v>CHANDARANA SUPERMARKET</v>
          </cell>
          <cell r="D1347">
            <v>2868</v>
          </cell>
        </row>
        <row r="1348">
          <cell r="B1348" t="str">
            <v>CHANDARANA SUPERMARKET Butterfly Rosecoco Beans 500Gm</v>
          </cell>
          <cell r="C1348" t="str">
            <v>CHANDARANA SUPERMARKET</v>
          </cell>
          <cell r="D1348">
            <v>3444</v>
          </cell>
        </row>
        <row r="1349">
          <cell r="B1349" t="str">
            <v>CHANDARANA SUPERMARKET Gram Flour Butterfly 500Gm</v>
          </cell>
          <cell r="C1349" t="str">
            <v>CHANDARANA SUPERMARKET</v>
          </cell>
          <cell r="D1349">
            <v>3000</v>
          </cell>
        </row>
        <row r="1350">
          <cell r="B1350" t="str">
            <v>CHANDARANA SUPERMARKET Gram Flour Kamal 500Gm</v>
          </cell>
          <cell r="C1350" t="str">
            <v>CHANDARANA SUPERMARKET</v>
          </cell>
          <cell r="D1350">
            <v>2025.5639999999999</v>
          </cell>
        </row>
        <row r="1351">
          <cell r="B1351" t="str">
            <v>NAIROBI ENVIRONMENT Butterfly Kenyan Kidney Beans (Nyayo Beans) 500Gm</v>
          </cell>
          <cell r="C1351" t="str">
            <v>NAIROBI ENVIRONMENT</v>
          </cell>
          <cell r="D1351">
            <v>3240</v>
          </cell>
        </row>
        <row r="1352">
          <cell r="B1352" t="str">
            <v>NAIROBI ENVIRONMENT Butterfly Yellow Kidney Beans 500Gm</v>
          </cell>
          <cell r="C1352" t="str">
            <v>NAIROBI ENVIRONMENT</v>
          </cell>
          <cell r="D1352">
            <v>3504</v>
          </cell>
        </row>
        <row r="1353">
          <cell r="B1353" t="str">
            <v>NAIROBI ENVIRONMENT Butterfly Black Beans (Njahi) 500Gm</v>
          </cell>
          <cell r="C1353" t="str">
            <v>NAIROBI ENVIRONMENT</v>
          </cell>
          <cell r="D1353">
            <v>2868</v>
          </cell>
        </row>
        <row r="1354">
          <cell r="B1354" t="str">
            <v>NAIROBI ENVIRONMENT Butterfly Rosecoco Beans 500Gm</v>
          </cell>
          <cell r="C1354" t="str">
            <v>NAIROBI ENVIRONMENT</v>
          </cell>
          <cell r="D1354">
            <v>3444</v>
          </cell>
        </row>
        <row r="1355">
          <cell r="B1355" t="str">
            <v>NAIROBI ENVIRONMENT Gram Flour Butterfly 500Gm</v>
          </cell>
          <cell r="C1355" t="str">
            <v>NAIROBI ENVIRONMENT</v>
          </cell>
          <cell r="D1355">
            <v>3000</v>
          </cell>
        </row>
        <row r="1356">
          <cell r="B1356" t="str">
            <v>NAIROBI ENVIRONMENT Gram Flour Kamal 500Gm</v>
          </cell>
          <cell r="C1356" t="str">
            <v>NAIROBI ENVIRONMENT</v>
          </cell>
          <cell r="D1356">
            <v>2025.5639999999999</v>
          </cell>
        </row>
        <row r="1357">
          <cell r="B1357" t="str">
            <v>DELIVERED BY TRANSPORTER Butterfly Kenyan Kidney Beans (Nyayo Beans) 500Gm</v>
          </cell>
          <cell r="C1357" t="str">
            <v>DELIVERED BY TRANSPORTER</v>
          </cell>
          <cell r="D1357">
            <v>3240</v>
          </cell>
        </row>
        <row r="1358">
          <cell r="B1358" t="str">
            <v>DELIVERED BY TRANSPORTER Butterfly Yellow Kidney Beans 500Gm</v>
          </cell>
          <cell r="C1358" t="str">
            <v>DELIVERED BY TRANSPORTER</v>
          </cell>
          <cell r="D1358">
            <v>3504</v>
          </cell>
        </row>
        <row r="1359">
          <cell r="B1359" t="str">
            <v>DELIVERED BY TRANSPORTER Butterfly Black Beans (Njahi) 500Gm</v>
          </cell>
          <cell r="C1359" t="str">
            <v>DELIVERED BY TRANSPORTER</v>
          </cell>
          <cell r="D1359">
            <v>2868</v>
          </cell>
        </row>
        <row r="1360">
          <cell r="B1360" t="str">
            <v>DELIVERED BY TRANSPORTER Butterfly Rosecoco Beans 500Gm</v>
          </cell>
          <cell r="C1360" t="str">
            <v>DELIVERED BY TRANSPORTER</v>
          </cell>
          <cell r="D1360">
            <v>3444</v>
          </cell>
        </row>
        <row r="1361">
          <cell r="B1361" t="str">
            <v>DELIVERED BY TRANSPORTER Gram Flour Butterfly 500Gm</v>
          </cell>
          <cell r="C1361" t="str">
            <v>DELIVERED BY TRANSPORTER</v>
          </cell>
          <cell r="D1361">
            <v>3000</v>
          </cell>
        </row>
        <row r="1362">
          <cell r="B1362" t="str">
            <v>DELIVERED BY TRANSPORTER Gram Flour Kamal 500Gm</v>
          </cell>
          <cell r="C1362" t="str">
            <v>DELIVERED BY TRANSPORTER</v>
          </cell>
          <cell r="D1362">
            <v>2025.5639999999999</v>
          </cell>
        </row>
        <row r="1363">
          <cell r="B1363" t="str">
            <v>NAIVAS LIMITED Asanta Long_Grain Super Rice 25KG</v>
          </cell>
          <cell r="C1363" t="str">
            <v>NAIVAS LIMITED</v>
          </cell>
          <cell r="D1363">
            <v>3700</v>
          </cell>
        </row>
        <row r="1364">
          <cell r="B1364" t="str">
            <v>CARREFOUR Asanta Long_Grain Super Rice 25KG</v>
          </cell>
          <cell r="C1364" t="str">
            <v>CARREFOUR</v>
          </cell>
          <cell r="D1364">
            <v>3700</v>
          </cell>
        </row>
        <row r="1365">
          <cell r="B1365" t="str">
            <v>EASTMATT Asanta Long_Grain Super Rice 25KG</v>
          </cell>
          <cell r="C1365" t="str">
            <v>EASTMATT</v>
          </cell>
          <cell r="D1365">
            <v>3700</v>
          </cell>
        </row>
        <row r="1366">
          <cell r="B1366" t="str">
            <v>CHANDARANA SUPERMARKET Asanta Long_Grain Super Rice 25KG</v>
          </cell>
          <cell r="C1366" t="str">
            <v>CHANDARANA SUPERMARKET</v>
          </cell>
          <cell r="D1366">
            <v>3700</v>
          </cell>
        </row>
        <row r="1367">
          <cell r="B1367" t="str">
            <v>NAIROBI ENVIRONMENT Asanta Long_Grain Super Rice 25KG</v>
          </cell>
          <cell r="C1367" t="str">
            <v>NAIROBI ENVIRONMENT</v>
          </cell>
          <cell r="D1367">
            <v>3700</v>
          </cell>
        </row>
        <row r="1368">
          <cell r="B1368" t="str">
            <v>DELIVERED BY TRANSPORTER Asanta Long_Grain Super Rice 25KG</v>
          </cell>
          <cell r="C1368" t="str">
            <v>DELIVERED BY TRANSPORTER</v>
          </cell>
          <cell r="D1368">
            <v>3700</v>
          </cell>
        </row>
        <row r="1369">
          <cell r="B1369" t="str">
            <v>NAKUMATT Asanta Long_Grain Super Rice 25KG</v>
          </cell>
          <cell r="C1369" t="str">
            <v>NAKUMATT</v>
          </cell>
          <cell r="D1369">
            <v>3700</v>
          </cell>
        </row>
        <row r="1370">
          <cell r="B1370" t="str">
            <v>Quickmart Asanta Long_Grain Super Rice 25KG</v>
          </cell>
          <cell r="C1370" t="str">
            <v>Quickmart</v>
          </cell>
          <cell r="D1370">
            <v>3700</v>
          </cell>
        </row>
        <row r="1371">
          <cell r="B1371" t="str">
            <v xml:space="preserve"> </v>
          </cell>
          <cell r="D1371">
            <v>0</v>
          </cell>
        </row>
        <row r="1372">
          <cell r="B1372" t="str">
            <v xml:space="preserve"> </v>
          </cell>
          <cell r="D1372">
            <v>0</v>
          </cell>
        </row>
        <row r="1373">
          <cell r="B1373" t="str">
            <v xml:space="preserve"> </v>
          </cell>
          <cell r="D1373">
            <v>0</v>
          </cell>
        </row>
        <row r="1374">
          <cell r="B1374" t="str">
            <v xml:space="preserve"> </v>
          </cell>
          <cell r="D1374">
            <v>0</v>
          </cell>
        </row>
        <row r="1375">
          <cell r="B1375" t="str">
            <v xml:space="preserve"> </v>
          </cell>
          <cell r="D1375">
            <v>0</v>
          </cell>
        </row>
        <row r="1376">
          <cell r="B1376" t="str">
            <v xml:space="preserve"> </v>
          </cell>
          <cell r="D1376">
            <v>0</v>
          </cell>
        </row>
        <row r="1377">
          <cell r="B1377" t="str">
            <v xml:space="preserve"> </v>
          </cell>
          <cell r="D1377">
            <v>0</v>
          </cell>
        </row>
        <row r="1378">
          <cell r="B1378" t="str">
            <v xml:space="preserve"> </v>
          </cell>
          <cell r="D1378">
            <v>0</v>
          </cell>
        </row>
        <row r="1379">
          <cell r="B1379" t="str">
            <v xml:space="preserve"> </v>
          </cell>
          <cell r="D1379">
            <v>0</v>
          </cell>
        </row>
        <row r="1380">
          <cell r="B1380" t="str">
            <v xml:space="preserve"> </v>
          </cell>
          <cell r="D1380">
            <v>0</v>
          </cell>
        </row>
        <row r="1381">
          <cell r="B1381" t="str">
            <v xml:space="preserve"> </v>
          </cell>
          <cell r="D1381">
            <v>0</v>
          </cell>
        </row>
        <row r="1382">
          <cell r="B1382" t="str">
            <v xml:space="preserve"> </v>
          </cell>
          <cell r="D1382">
            <v>0</v>
          </cell>
        </row>
        <row r="1383">
          <cell r="B1383" t="str">
            <v xml:space="preserve"> </v>
          </cell>
          <cell r="D1383">
            <v>0</v>
          </cell>
        </row>
        <row r="1384">
          <cell r="B1384" t="str">
            <v xml:space="preserve"> </v>
          </cell>
          <cell r="D1384">
            <v>0</v>
          </cell>
        </row>
        <row r="1385">
          <cell r="B1385" t="str">
            <v xml:space="preserve"> </v>
          </cell>
          <cell r="D1385">
            <v>0</v>
          </cell>
        </row>
        <row r="1386">
          <cell r="B1386" t="str">
            <v xml:space="preserve"> </v>
          </cell>
          <cell r="D1386">
            <v>0</v>
          </cell>
        </row>
        <row r="1387">
          <cell r="B1387" t="str">
            <v xml:space="preserve"> </v>
          </cell>
          <cell r="D1387">
            <v>0</v>
          </cell>
        </row>
        <row r="1388">
          <cell r="B1388" t="str">
            <v xml:space="preserve"> </v>
          </cell>
          <cell r="D1388">
            <v>0</v>
          </cell>
        </row>
        <row r="1389">
          <cell r="B1389" t="str">
            <v xml:space="preserve"> </v>
          </cell>
          <cell r="D1389">
            <v>0</v>
          </cell>
        </row>
        <row r="1390">
          <cell r="B1390" t="str">
            <v xml:space="preserve"> </v>
          </cell>
          <cell r="D1390">
            <v>0</v>
          </cell>
        </row>
        <row r="1391">
          <cell r="B1391" t="str">
            <v xml:space="preserve"> </v>
          </cell>
          <cell r="D1391">
            <v>0</v>
          </cell>
        </row>
        <row r="1392">
          <cell r="B1392" t="str">
            <v xml:space="preserve"> </v>
          </cell>
          <cell r="D1392">
            <v>0</v>
          </cell>
        </row>
        <row r="1393">
          <cell r="B1393" t="str">
            <v xml:space="preserve"> </v>
          </cell>
          <cell r="D1393">
            <v>0</v>
          </cell>
        </row>
        <row r="1394">
          <cell r="B1394" t="str">
            <v xml:space="preserve"> </v>
          </cell>
          <cell r="D1394">
            <v>0</v>
          </cell>
        </row>
        <row r="1395">
          <cell r="B1395" t="str">
            <v xml:space="preserve"> </v>
          </cell>
          <cell r="D1395">
            <v>0</v>
          </cell>
        </row>
        <row r="1396">
          <cell r="B1396" t="str">
            <v xml:space="preserve"> </v>
          </cell>
          <cell r="D1396">
            <v>0</v>
          </cell>
        </row>
        <row r="1397">
          <cell r="B1397" t="str">
            <v xml:space="preserve"> </v>
          </cell>
          <cell r="D1397">
            <v>0</v>
          </cell>
        </row>
        <row r="1398">
          <cell r="B1398" t="str">
            <v xml:space="preserve"> </v>
          </cell>
          <cell r="D1398">
            <v>0</v>
          </cell>
        </row>
        <row r="1399">
          <cell r="B1399" t="str">
            <v xml:space="preserve"> </v>
          </cell>
          <cell r="D1399">
            <v>0</v>
          </cell>
        </row>
        <row r="1400">
          <cell r="B1400" t="str">
            <v xml:space="preserve"> </v>
          </cell>
          <cell r="D1400">
            <v>0</v>
          </cell>
        </row>
        <row r="1401">
          <cell r="B1401" t="str">
            <v xml:space="preserve"> </v>
          </cell>
          <cell r="D1401">
            <v>0</v>
          </cell>
        </row>
        <row r="1402">
          <cell r="B1402" t="str">
            <v xml:space="preserve"> </v>
          </cell>
          <cell r="D1402">
            <v>0</v>
          </cell>
        </row>
        <row r="1403">
          <cell r="B1403" t="str">
            <v xml:space="preserve"> </v>
          </cell>
          <cell r="D1403">
            <v>0</v>
          </cell>
        </row>
        <row r="1404">
          <cell r="B1404" t="str">
            <v xml:space="preserve"> </v>
          </cell>
          <cell r="D1404">
            <v>0</v>
          </cell>
        </row>
        <row r="1405">
          <cell r="B1405" t="str">
            <v xml:space="preserve"> </v>
          </cell>
          <cell r="D1405">
            <v>0</v>
          </cell>
        </row>
        <row r="1406">
          <cell r="B1406" t="str">
            <v xml:space="preserve"> </v>
          </cell>
          <cell r="D1406">
            <v>0</v>
          </cell>
        </row>
        <row r="1407">
          <cell r="B1407" t="str">
            <v xml:space="preserve"> </v>
          </cell>
          <cell r="D1407">
            <v>0</v>
          </cell>
        </row>
        <row r="1408">
          <cell r="B1408" t="str">
            <v xml:space="preserve"> </v>
          </cell>
          <cell r="D1408">
            <v>0</v>
          </cell>
        </row>
        <row r="1409">
          <cell r="B1409" t="str">
            <v xml:space="preserve"> </v>
          </cell>
          <cell r="D1409">
            <v>0</v>
          </cell>
        </row>
        <row r="1410">
          <cell r="B1410" t="str">
            <v xml:space="preserve"> </v>
          </cell>
          <cell r="D1410">
            <v>0</v>
          </cell>
        </row>
        <row r="1411">
          <cell r="B1411" t="str">
            <v xml:space="preserve"> </v>
          </cell>
          <cell r="D1411">
            <v>0</v>
          </cell>
        </row>
        <row r="1412">
          <cell r="B1412" t="str">
            <v xml:space="preserve"> </v>
          </cell>
          <cell r="D1412">
            <v>0</v>
          </cell>
        </row>
        <row r="1413">
          <cell r="B1413" t="str">
            <v xml:space="preserve"> </v>
          </cell>
          <cell r="D1413">
            <v>0</v>
          </cell>
        </row>
        <row r="1414">
          <cell r="B1414" t="str">
            <v xml:space="preserve"> </v>
          </cell>
          <cell r="D1414">
            <v>0</v>
          </cell>
        </row>
        <row r="1415">
          <cell r="B1415" t="str">
            <v xml:space="preserve"> </v>
          </cell>
          <cell r="D1415">
            <v>0</v>
          </cell>
        </row>
        <row r="1416">
          <cell r="B1416" t="str">
            <v xml:space="preserve"> </v>
          </cell>
          <cell r="D1416">
            <v>0</v>
          </cell>
        </row>
        <row r="1417">
          <cell r="B1417" t="str">
            <v xml:space="preserve"> </v>
          </cell>
          <cell r="D1417">
            <v>0</v>
          </cell>
        </row>
        <row r="1418">
          <cell r="B1418" t="str">
            <v xml:space="preserve"> </v>
          </cell>
          <cell r="D1418">
            <v>0</v>
          </cell>
        </row>
        <row r="1419">
          <cell r="B1419" t="str">
            <v xml:space="preserve"> </v>
          </cell>
          <cell r="D1419">
            <v>0</v>
          </cell>
        </row>
        <row r="1420">
          <cell r="B1420" t="str">
            <v xml:space="preserve"> </v>
          </cell>
          <cell r="D1420">
            <v>0</v>
          </cell>
        </row>
        <row r="1421">
          <cell r="B1421" t="str">
            <v xml:space="preserve"> </v>
          </cell>
          <cell r="D1421">
            <v>0</v>
          </cell>
        </row>
        <row r="1422">
          <cell r="B1422" t="str">
            <v xml:space="preserve"> </v>
          </cell>
          <cell r="D1422">
            <v>0</v>
          </cell>
        </row>
        <row r="1423">
          <cell r="B1423" t="str">
            <v xml:space="preserve"> </v>
          </cell>
          <cell r="D1423">
            <v>0</v>
          </cell>
        </row>
        <row r="1424">
          <cell r="B1424" t="str">
            <v xml:space="preserve"> </v>
          </cell>
          <cell r="D1424">
            <v>0</v>
          </cell>
        </row>
        <row r="1425">
          <cell r="B1425" t="str">
            <v xml:space="preserve"> </v>
          </cell>
          <cell r="D1425">
            <v>0</v>
          </cell>
        </row>
        <row r="1426">
          <cell r="B1426" t="str">
            <v xml:space="preserve"> </v>
          </cell>
          <cell r="D1426">
            <v>0</v>
          </cell>
        </row>
        <row r="1427">
          <cell r="B1427" t="str">
            <v xml:space="preserve"> </v>
          </cell>
          <cell r="D1427">
            <v>0</v>
          </cell>
        </row>
        <row r="1428">
          <cell r="B1428" t="str">
            <v xml:space="preserve"> </v>
          </cell>
          <cell r="D1428">
            <v>0</v>
          </cell>
        </row>
        <row r="1429">
          <cell r="B1429" t="str">
            <v xml:space="preserve"> </v>
          </cell>
          <cell r="D1429">
            <v>0</v>
          </cell>
        </row>
        <row r="1430">
          <cell r="B1430" t="str">
            <v xml:space="preserve"> </v>
          </cell>
          <cell r="D1430">
            <v>0</v>
          </cell>
        </row>
        <row r="1431">
          <cell r="B1431" t="str">
            <v xml:space="preserve"> </v>
          </cell>
          <cell r="D1431">
            <v>0</v>
          </cell>
        </row>
        <row r="1432">
          <cell r="B1432" t="str">
            <v xml:space="preserve"> </v>
          </cell>
          <cell r="D1432">
            <v>0</v>
          </cell>
        </row>
        <row r="1433">
          <cell r="B1433" t="str">
            <v xml:space="preserve"> </v>
          </cell>
          <cell r="D1433">
            <v>0</v>
          </cell>
        </row>
        <row r="1434">
          <cell r="B1434" t="str">
            <v xml:space="preserve"> </v>
          </cell>
          <cell r="D1434">
            <v>0</v>
          </cell>
        </row>
        <row r="1435">
          <cell r="B1435" t="str">
            <v xml:space="preserve"> </v>
          </cell>
          <cell r="D1435">
            <v>0</v>
          </cell>
        </row>
        <row r="1436">
          <cell r="B1436" t="str">
            <v xml:space="preserve"> </v>
          </cell>
          <cell r="D1436">
            <v>0</v>
          </cell>
        </row>
        <row r="1437">
          <cell r="B1437" t="str">
            <v xml:space="preserve"> </v>
          </cell>
          <cell r="D1437">
            <v>0</v>
          </cell>
        </row>
        <row r="1438">
          <cell r="B1438" t="str">
            <v xml:space="preserve"> </v>
          </cell>
          <cell r="D1438">
            <v>0</v>
          </cell>
        </row>
        <row r="1439">
          <cell r="B1439" t="str">
            <v xml:space="preserve"> </v>
          </cell>
          <cell r="D1439">
            <v>0</v>
          </cell>
        </row>
        <row r="1440">
          <cell r="B1440" t="str">
            <v xml:space="preserve"> </v>
          </cell>
          <cell r="D1440">
            <v>0</v>
          </cell>
        </row>
        <row r="1441">
          <cell r="B1441" t="str">
            <v xml:space="preserve"> </v>
          </cell>
          <cell r="D1441">
            <v>0</v>
          </cell>
        </row>
        <row r="1442">
          <cell r="B1442" t="str">
            <v xml:space="preserve"> </v>
          </cell>
          <cell r="D1442">
            <v>0</v>
          </cell>
        </row>
        <row r="1443">
          <cell r="B1443" t="str">
            <v xml:space="preserve"> </v>
          </cell>
          <cell r="D1443">
            <v>0</v>
          </cell>
        </row>
        <row r="1444">
          <cell r="B1444" t="str">
            <v xml:space="preserve"> </v>
          </cell>
          <cell r="D1444">
            <v>0</v>
          </cell>
        </row>
        <row r="1445">
          <cell r="B1445" t="str">
            <v xml:space="preserve"> </v>
          </cell>
          <cell r="D1445">
            <v>0</v>
          </cell>
        </row>
        <row r="1446">
          <cell r="B1446" t="str">
            <v xml:space="preserve"> </v>
          </cell>
          <cell r="D1446">
            <v>0</v>
          </cell>
        </row>
        <row r="1447">
          <cell r="B1447" t="str">
            <v xml:space="preserve"> </v>
          </cell>
          <cell r="D1447">
            <v>0</v>
          </cell>
        </row>
        <row r="1448">
          <cell r="B1448" t="str">
            <v xml:space="preserve"> </v>
          </cell>
          <cell r="D1448">
            <v>0</v>
          </cell>
        </row>
        <row r="1449">
          <cell r="B1449" t="str">
            <v xml:space="preserve"> </v>
          </cell>
          <cell r="D1449">
            <v>0</v>
          </cell>
        </row>
        <row r="1450">
          <cell r="B1450" t="str">
            <v xml:space="preserve"> </v>
          </cell>
          <cell r="D1450">
            <v>0</v>
          </cell>
        </row>
        <row r="1451">
          <cell r="B1451" t="str">
            <v xml:space="preserve"> </v>
          </cell>
          <cell r="D1451">
            <v>0</v>
          </cell>
        </row>
        <row r="1452">
          <cell r="B1452" t="str">
            <v xml:space="preserve"> </v>
          </cell>
          <cell r="D1452">
            <v>0</v>
          </cell>
        </row>
        <row r="1453">
          <cell r="B1453" t="str">
            <v xml:space="preserve"> </v>
          </cell>
          <cell r="D1453">
            <v>0</v>
          </cell>
        </row>
        <row r="1454">
          <cell r="B1454" t="str">
            <v xml:space="preserve"> </v>
          </cell>
          <cell r="D1454">
            <v>0</v>
          </cell>
        </row>
        <row r="1455">
          <cell r="B1455" t="str">
            <v xml:space="preserve"> </v>
          </cell>
          <cell r="D1455">
            <v>0</v>
          </cell>
        </row>
        <row r="1456">
          <cell r="B1456" t="str">
            <v xml:space="preserve"> </v>
          </cell>
          <cell r="D1456">
            <v>0</v>
          </cell>
        </row>
        <row r="1457">
          <cell r="B1457" t="str">
            <v xml:space="preserve"> </v>
          </cell>
          <cell r="D1457">
            <v>0</v>
          </cell>
        </row>
        <row r="1458">
          <cell r="B1458" t="str">
            <v xml:space="preserve"> </v>
          </cell>
          <cell r="D1458">
            <v>0</v>
          </cell>
        </row>
        <row r="1459">
          <cell r="B1459" t="str">
            <v xml:space="preserve"> </v>
          </cell>
          <cell r="D1459">
            <v>0</v>
          </cell>
        </row>
        <row r="1460">
          <cell r="B1460" t="str">
            <v xml:space="preserve"> </v>
          </cell>
          <cell r="D1460">
            <v>0</v>
          </cell>
        </row>
        <row r="1461">
          <cell r="B1461" t="str">
            <v xml:space="preserve"> </v>
          </cell>
          <cell r="D1461">
            <v>0</v>
          </cell>
        </row>
        <row r="1462">
          <cell r="B1462" t="str">
            <v xml:space="preserve"> </v>
          </cell>
          <cell r="D1462">
            <v>0</v>
          </cell>
        </row>
        <row r="1463">
          <cell r="B1463" t="str">
            <v xml:space="preserve"> </v>
          </cell>
          <cell r="D1463">
            <v>0</v>
          </cell>
        </row>
        <row r="1464">
          <cell r="B1464" t="str">
            <v xml:space="preserve"> </v>
          </cell>
          <cell r="D1464">
            <v>0</v>
          </cell>
        </row>
        <row r="1465">
          <cell r="B1465" t="str">
            <v xml:space="preserve"> </v>
          </cell>
          <cell r="D1465">
            <v>0</v>
          </cell>
        </row>
        <row r="1466">
          <cell r="B1466" t="str">
            <v xml:space="preserve"> </v>
          </cell>
          <cell r="D1466">
            <v>0</v>
          </cell>
        </row>
        <row r="1467">
          <cell r="B1467" t="str">
            <v xml:space="preserve"> </v>
          </cell>
          <cell r="D1467">
            <v>0</v>
          </cell>
        </row>
        <row r="1468">
          <cell r="B1468" t="str">
            <v xml:space="preserve"> </v>
          </cell>
          <cell r="D1468">
            <v>0</v>
          </cell>
        </row>
        <row r="1469">
          <cell r="B1469" t="str">
            <v xml:space="preserve"> </v>
          </cell>
          <cell r="D1469">
            <v>0</v>
          </cell>
        </row>
        <row r="1470">
          <cell r="B1470" t="str">
            <v xml:space="preserve"> </v>
          </cell>
          <cell r="D1470">
            <v>0</v>
          </cell>
        </row>
        <row r="1471">
          <cell r="B1471" t="str">
            <v xml:space="preserve"> </v>
          </cell>
          <cell r="D1471">
            <v>0</v>
          </cell>
        </row>
        <row r="1472">
          <cell r="B1472" t="str">
            <v xml:space="preserve"> </v>
          </cell>
          <cell r="D1472">
            <v>0</v>
          </cell>
        </row>
        <row r="1473">
          <cell r="B1473" t="str">
            <v xml:space="preserve"> </v>
          </cell>
          <cell r="D1473">
            <v>0</v>
          </cell>
        </row>
        <row r="1474">
          <cell r="B1474" t="str">
            <v xml:space="preserve"> </v>
          </cell>
          <cell r="D1474">
            <v>0</v>
          </cell>
        </row>
        <row r="1475">
          <cell r="B1475" t="str">
            <v xml:space="preserve"> </v>
          </cell>
          <cell r="D1475">
            <v>0</v>
          </cell>
        </row>
        <row r="1476">
          <cell r="B1476" t="str">
            <v xml:space="preserve"> </v>
          </cell>
          <cell r="D1476">
            <v>0</v>
          </cell>
        </row>
        <row r="1477">
          <cell r="B1477" t="str">
            <v xml:space="preserve"> </v>
          </cell>
          <cell r="D1477">
            <v>0</v>
          </cell>
        </row>
        <row r="1478">
          <cell r="B1478" t="str">
            <v xml:space="preserve"> </v>
          </cell>
          <cell r="D1478">
            <v>0</v>
          </cell>
        </row>
        <row r="1479">
          <cell r="B1479" t="str">
            <v xml:space="preserve"> </v>
          </cell>
          <cell r="D1479">
            <v>0</v>
          </cell>
        </row>
        <row r="1480">
          <cell r="B1480" t="str">
            <v xml:space="preserve"> </v>
          </cell>
          <cell r="D1480">
            <v>0</v>
          </cell>
        </row>
        <row r="1481">
          <cell r="B1481" t="str">
            <v xml:space="preserve"> </v>
          </cell>
          <cell r="D1481">
            <v>0</v>
          </cell>
        </row>
        <row r="1482">
          <cell r="B1482" t="str">
            <v xml:space="preserve"> </v>
          </cell>
          <cell r="D1482">
            <v>0</v>
          </cell>
        </row>
        <row r="1483">
          <cell r="B1483" t="str">
            <v xml:space="preserve"> </v>
          </cell>
          <cell r="D1483">
            <v>0</v>
          </cell>
        </row>
        <row r="1484">
          <cell r="B1484" t="str">
            <v xml:space="preserve"> </v>
          </cell>
          <cell r="D1484">
            <v>0</v>
          </cell>
        </row>
        <row r="1485">
          <cell r="B1485" t="str">
            <v xml:space="preserve"> </v>
          </cell>
          <cell r="D1485">
            <v>0</v>
          </cell>
        </row>
        <row r="1486">
          <cell r="B1486" t="str">
            <v xml:space="preserve"> </v>
          </cell>
          <cell r="D1486">
            <v>0</v>
          </cell>
        </row>
        <row r="1487">
          <cell r="B1487" t="str">
            <v xml:space="preserve"> </v>
          </cell>
          <cell r="D1487">
            <v>0</v>
          </cell>
        </row>
        <row r="1488">
          <cell r="B1488" t="str">
            <v xml:space="preserve"> </v>
          </cell>
          <cell r="D1488">
            <v>0</v>
          </cell>
        </row>
        <row r="1489">
          <cell r="B1489" t="str">
            <v xml:space="preserve"> </v>
          </cell>
          <cell r="D1489">
            <v>0</v>
          </cell>
        </row>
        <row r="1490">
          <cell r="B1490" t="str">
            <v xml:space="preserve"> </v>
          </cell>
          <cell r="D1490">
            <v>0</v>
          </cell>
        </row>
        <row r="1491">
          <cell r="B1491" t="str">
            <v xml:space="preserve"> </v>
          </cell>
          <cell r="D1491">
            <v>0</v>
          </cell>
        </row>
        <row r="1492">
          <cell r="B1492" t="str">
            <v xml:space="preserve"> </v>
          </cell>
          <cell r="D1492">
            <v>0</v>
          </cell>
        </row>
        <row r="1493">
          <cell r="B1493" t="str">
            <v xml:space="preserve"> </v>
          </cell>
          <cell r="D1493">
            <v>0</v>
          </cell>
        </row>
        <row r="1494">
          <cell r="B1494" t="str">
            <v xml:space="preserve"> </v>
          </cell>
          <cell r="D1494">
            <v>0</v>
          </cell>
        </row>
        <row r="1495">
          <cell r="B1495" t="str">
            <v xml:space="preserve"> </v>
          </cell>
          <cell r="D1495">
            <v>0</v>
          </cell>
        </row>
        <row r="1496">
          <cell r="B1496" t="str">
            <v xml:space="preserve"> </v>
          </cell>
          <cell r="D1496">
            <v>0</v>
          </cell>
        </row>
        <row r="1497">
          <cell r="B1497" t="str">
            <v xml:space="preserve"> </v>
          </cell>
          <cell r="D1497">
            <v>0</v>
          </cell>
        </row>
        <row r="1498">
          <cell r="B1498" t="str">
            <v xml:space="preserve"> </v>
          </cell>
          <cell r="D1498">
            <v>0</v>
          </cell>
        </row>
        <row r="1499">
          <cell r="B1499" t="str">
            <v xml:space="preserve"> </v>
          </cell>
          <cell r="D1499">
            <v>0</v>
          </cell>
        </row>
        <row r="1500">
          <cell r="B1500" t="str">
            <v xml:space="preserve"> </v>
          </cell>
          <cell r="D1500">
            <v>0</v>
          </cell>
        </row>
        <row r="1501">
          <cell r="B1501" t="str">
            <v xml:space="preserve"> </v>
          </cell>
          <cell r="D1501">
            <v>0</v>
          </cell>
        </row>
        <row r="1502">
          <cell r="B1502" t="str">
            <v xml:space="preserve"> </v>
          </cell>
          <cell r="D1502">
            <v>0</v>
          </cell>
        </row>
        <row r="1503">
          <cell r="B1503" t="str">
            <v xml:space="preserve"> </v>
          </cell>
          <cell r="D1503">
            <v>0</v>
          </cell>
        </row>
        <row r="1504">
          <cell r="B1504" t="str">
            <v xml:space="preserve"> </v>
          </cell>
          <cell r="D1504">
            <v>0</v>
          </cell>
        </row>
        <row r="1505">
          <cell r="B1505" t="str">
            <v xml:space="preserve"> </v>
          </cell>
          <cell r="D1505">
            <v>0</v>
          </cell>
        </row>
        <row r="1506">
          <cell r="B1506" t="str">
            <v xml:space="preserve"> </v>
          </cell>
          <cell r="D1506">
            <v>0</v>
          </cell>
        </row>
        <row r="1507">
          <cell r="B1507" t="str">
            <v xml:space="preserve"> </v>
          </cell>
          <cell r="D1507">
            <v>0</v>
          </cell>
        </row>
        <row r="1508">
          <cell r="B1508" t="str">
            <v xml:space="preserve"> </v>
          </cell>
          <cell r="D1508">
            <v>0</v>
          </cell>
        </row>
        <row r="1509">
          <cell r="B1509" t="str">
            <v xml:space="preserve"> </v>
          </cell>
          <cell r="D1509">
            <v>0</v>
          </cell>
        </row>
        <row r="1510">
          <cell r="B1510" t="str">
            <v xml:space="preserve"> </v>
          </cell>
          <cell r="D1510">
            <v>0</v>
          </cell>
        </row>
        <row r="1511">
          <cell r="B1511" t="str">
            <v xml:space="preserve"> </v>
          </cell>
          <cell r="D1511">
            <v>0</v>
          </cell>
        </row>
        <row r="1512">
          <cell r="B1512" t="str">
            <v xml:space="preserve"> </v>
          </cell>
          <cell r="D1512">
            <v>0</v>
          </cell>
        </row>
        <row r="1513">
          <cell r="B1513" t="str">
            <v xml:space="preserve"> </v>
          </cell>
          <cell r="D1513">
            <v>0</v>
          </cell>
        </row>
        <row r="1514">
          <cell r="B1514" t="str">
            <v xml:space="preserve"> </v>
          </cell>
          <cell r="D1514">
            <v>0</v>
          </cell>
        </row>
        <row r="1515">
          <cell r="B1515" t="str">
            <v xml:space="preserve"> </v>
          </cell>
          <cell r="D1515">
            <v>0</v>
          </cell>
        </row>
        <row r="1516">
          <cell r="B1516" t="str">
            <v xml:space="preserve"> </v>
          </cell>
          <cell r="D1516">
            <v>0</v>
          </cell>
        </row>
        <row r="1517">
          <cell r="B1517" t="str">
            <v xml:space="preserve"> </v>
          </cell>
          <cell r="D1517">
            <v>0</v>
          </cell>
        </row>
        <row r="1518">
          <cell r="B1518" t="str">
            <v xml:space="preserve"> </v>
          </cell>
          <cell r="D1518">
            <v>0</v>
          </cell>
        </row>
        <row r="1519">
          <cell r="B1519" t="str">
            <v xml:space="preserve"> </v>
          </cell>
          <cell r="D1519">
            <v>0</v>
          </cell>
        </row>
        <row r="1520">
          <cell r="B1520" t="str">
            <v xml:space="preserve"> </v>
          </cell>
          <cell r="D1520">
            <v>0</v>
          </cell>
        </row>
        <row r="1521">
          <cell r="B1521" t="str">
            <v xml:space="preserve"> </v>
          </cell>
          <cell r="D1521">
            <v>0</v>
          </cell>
        </row>
        <row r="1522">
          <cell r="B1522" t="str">
            <v xml:space="preserve"> </v>
          </cell>
          <cell r="D1522">
            <v>0</v>
          </cell>
        </row>
        <row r="1523">
          <cell r="B1523" t="str">
            <v xml:space="preserve"> </v>
          </cell>
          <cell r="D1523">
            <v>0</v>
          </cell>
        </row>
        <row r="1524">
          <cell r="B1524" t="str">
            <v xml:space="preserve"> </v>
          </cell>
          <cell r="D1524">
            <v>0</v>
          </cell>
        </row>
        <row r="1525">
          <cell r="B1525" t="str">
            <v xml:space="preserve"> </v>
          </cell>
          <cell r="D1525">
            <v>0</v>
          </cell>
        </row>
        <row r="1526">
          <cell r="B1526" t="str">
            <v xml:space="preserve"> </v>
          </cell>
          <cell r="D1526">
            <v>0</v>
          </cell>
        </row>
        <row r="1527">
          <cell r="B1527" t="str">
            <v xml:space="preserve"> </v>
          </cell>
          <cell r="D1527">
            <v>0</v>
          </cell>
        </row>
        <row r="1528">
          <cell r="B1528" t="str">
            <v xml:space="preserve"> </v>
          </cell>
          <cell r="D1528">
            <v>0</v>
          </cell>
        </row>
        <row r="1529">
          <cell r="B1529" t="str">
            <v xml:space="preserve"> </v>
          </cell>
          <cell r="D1529">
            <v>0</v>
          </cell>
        </row>
        <row r="1530">
          <cell r="B1530" t="str">
            <v xml:space="preserve"> </v>
          </cell>
          <cell r="D1530">
            <v>0</v>
          </cell>
        </row>
        <row r="1531">
          <cell r="B1531" t="str">
            <v xml:space="preserve"> </v>
          </cell>
          <cell r="D1531">
            <v>0</v>
          </cell>
        </row>
        <row r="1532">
          <cell r="B1532" t="str">
            <v xml:space="preserve"> </v>
          </cell>
          <cell r="D1532">
            <v>0</v>
          </cell>
        </row>
        <row r="1533">
          <cell r="B1533" t="str">
            <v xml:space="preserve"> </v>
          </cell>
          <cell r="D1533">
            <v>0</v>
          </cell>
        </row>
        <row r="1534">
          <cell r="B1534" t="str">
            <v xml:space="preserve"> </v>
          </cell>
          <cell r="D1534">
            <v>0</v>
          </cell>
        </row>
        <row r="1535">
          <cell r="B1535" t="str">
            <v xml:space="preserve"> </v>
          </cell>
          <cell r="D1535">
            <v>0</v>
          </cell>
        </row>
        <row r="1536">
          <cell r="B1536" t="str">
            <v xml:space="preserve"> </v>
          </cell>
          <cell r="D1536">
            <v>0</v>
          </cell>
        </row>
        <row r="1537">
          <cell r="B1537" t="str">
            <v xml:space="preserve"> </v>
          </cell>
          <cell r="D1537">
            <v>0</v>
          </cell>
        </row>
        <row r="1538">
          <cell r="B1538" t="str">
            <v xml:space="preserve"> </v>
          </cell>
          <cell r="D1538">
            <v>0</v>
          </cell>
        </row>
        <row r="1539">
          <cell r="B1539" t="str">
            <v xml:space="preserve"> </v>
          </cell>
          <cell r="D1539">
            <v>0</v>
          </cell>
        </row>
        <row r="1540">
          <cell r="B1540" t="str">
            <v xml:space="preserve"> </v>
          </cell>
          <cell r="D1540">
            <v>0</v>
          </cell>
        </row>
        <row r="1541">
          <cell r="B1541" t="str">
            <v xml:space="preserve"> </v>
          </cell>
          <cell r="D1541">
            <v>0</v>
          </cell>
        </row>
        <row r="1542">
          <cell r="B1542" t="str">
            <v xml:space="preserve"> </v>
          </cell>
          <cell r="D1542">
            <v>0</v>
          </cell>
        </row>
        <row r="1543">
          <cell r="B1543" t="str">
            <v xml:space="preserve"> </v>
          </cell>
          <cell r="D1543">
            <v>0</v>
          </cell>
        </row>
        <row r="1544">
          <cell r="B1544" t="str">
            <v xml:space="preserve"> </v>
          </cell>
          <cell r="D1544">
            <v>0</v>
          </cell>
        </row>
        <row r="1545">
          <cell r="B1545" t="str">
            <v xml:space="preserve"> </v>
          </cell>
          <cell r="D1545">
            <v>0</v>
          </cell>
        </row>
        <row r="1546">
          <cell r="B1546" t="str">
            <v xml:space="preserve"> </v>
          </cell>
          <cell r="D1546">
            <v>0</v>
          </cell>
        </row>
        <row r="1547">
          <cell r="B1547" t="str">
            <v xml:space="preserve"> </v>
          </cell>
          <cell r="D1547">
            <v>0</v>
          </cell>
        </row>
        <row r="1548">
          <cell r="B1548" t="str">
            <v xml:space="preserve"> </v>
          </cell>
          <cell r="D1548">
            <v>0</v>
          </cell>
        </row>
        <row r="1549">
          <cell r="B1549" t="str">
            <v xml:space="preserve"> </v>
          </cell>
          <cell r="D1549">
            <v>0</v>
          </cell>
        </row>
        <row r="1550">
          <cell r="B1550" t="str">
            <v xml:space="preserve"> </v>
          </cell>
          <cell r="D1550">
            <v>0</v>
          </cell>
        </row>
        <row r="1551">
          <cell r="B1551" t="str">
            <v xml:space="preserve"> </v>
          </cell>
          <cell r="D1551">
            <v>0</v>
          </cell>
        </row>
        <row r="1552">
          <cell r="B1552" t="str">
            <v xml:space="preserve"> </v>
          </cell>
          <cell r="D1552">
            <v>0</v>
          </cell>
        </row>
        <row r="1553">
          <cell r="B1553" t="str">
            <v xml:space="preserve"> </v>
          </cell>
          <cell r="D1553">
            <v>0</v>
          </cell>
        </row>
        <row r="1554">
          <cell r="B1554" t="str">
            <v xml:space="preserve"> </v>
          </cell>
          <cell r="D1554">
            <v>0</v>
          </cell>
        </row>
        <row r="1555">
          <cell r="B1555" t="str">
            <v xml:space="preserve"> </v>
          </cell>
          <cell r="D1555">
            <v>0</v>
          </cell>
        </row>
        <row r="1556">
          <cell r="B1556" t="str">
            <v xml:space="preserve"> </v>
          </cell>
          <cell r="D1556">
            <v>0</v>
          </cell>
        </row>
        <row r="1557">
          <cell r="B1557" t="str">
            <v xml:space="preserve"> </v>
          </cell>
          <cell r="D1557">
            <v>0</v>
          </cell>
        </row>
        <row r="1558">
          <cell r="B1558" t="str">
            <v xml:space="preserve"> </v>
          </cell>
          <cell r="D1558">
            <v>0</v>
          </cell>
        </row>
        <row r="1559">
          <cell r="B1559" t="str">
            <v xml:space="preserve"> </v>
          </cell>
          <cell r="D1559">
            <v>0</v>
          </cell>
        </row>
        <row r="1560">
          <cell r="B1560" t="str">
            <v xml:space="preserve"> </v>
          </cell>
          <cell r="D1560">
            <v>0</v>
          </cell>
        </row>
        <row r="1561">
          <cell r="B1561" t="str">
            <v xml:space="preserve"> </v>
          </cell>
          <cell r="D1561">
            <v>0</v>
          </cell>
        </row>
        <row r="1562">
          <cell r="B1562" t="str">
            <v xml:space="preserve"> </v>
          </cell>
          <cell r="D1562">
            <v>0</v>
          </cell>
        </row>
        <row r="1563">
          <cell r="B1563" t="str">
            <v xml:space="preserve"> </v>
          </cell>
          <cell r="D1563">
            <v>0</v>
          </cell>
        </row>
        <row r="1564">
          <cell r="B1564" t="str">
            <v xml:space="preserve"> </v>
          </cell>
          <cell r="D1564">
            <v>0</v>
          </cell>
        </row>
        <row r="1565">
          <cell r="B1565" t="str">
            <v xml:space="preserve"> </v>
          </cell>
          <cell r="D1565">
            <v>0</v>
          </cell>
        </row>
        <row r="1566">
          <cell r="B1566" t="str">
            <v xml:space="preserve"> </v>
          </cell>
          <cell r="D1566">
            <v>0</v>
          </cell>
        </row>
        <row r="1567">
          <cell r="B1567" t="str">
            <v xml:space="preserve"> </v>
          </cell>
          <cell r="D1567">
            <v>0</v>
          </cell>
        </row>
        <row r="1568">
          <cell r="B1568" t="str">
            <v xml:space="preserve"> </v>
          </cell>
          <cell r="D1568">
            <v>0</v>
          </cell>
        </row>
        <row r="1569">
          <cell r="B1569" t="str">
            <v xml:space="preserve"> </v>
          </cell>
          <cell r="D1569">
            <v>0</v>
          </cell>
        </row>
        <row r="1570">
          <cell r="B1570" t="str">
            <v xml:space="preserve"> </v>
          </cell>
          <cell r="D1570">
            <v>0</v>
          </cell>
        </row>
        <row r="1571">
          <cell r="B1571" t="str">
            <v xml:space="preserve"> </v>
          </cell>
          <cell r="D1571">
            <v>0</v>
          </cell>
        </row>
        <row r="1572">
          <cell r="B1572" t="str">
            <v xml:space="preserve"> </v>
          </cell>
          <cell r="D1572">
            <v>0</v>
          </cell>
        </row>
        <row r="1573">
          <cell r="B1573" t="str">
            <v xml:space="preserve"> </v>
          </cell>
          <cell r="D1573">
            <v>0</v>
          </cell>
        </row>
        <row r="1574">
          <cell r="B1574" t="str">
            <v xml:space="preserve"> </v>
          </cell>
          <cell r="D1574">
            <v>0</v>
          </cell>
        </row>
        <row r="1575">
          <cell r="B1575" t="str">
            <v xml:space="preserve"> </v>
          </cell>
          <cell r="D1575">
            <v>0</v>
          </cell>
        </row>
        <row r="1576">
          <cell r="B1576" t="str">
            <v xml:space="preserve"> </v>
          </cell>
          <cell r="D1576">
            <v>0</v>
          </cell>
        </row>
        <row r="1577">
          <cell r="B1577" t="str">
            <v xml:space="preserve"> </v>
          </cell>
          <cell r="D1577">
            <v>0</v>
          </cell>
        </row>
        <row r="1578">
          <cell r="B1578" t="str">
            <v xml:space="preserve"> </v>
          </cell>
          <cell r="D1578">
            <v>0</v>
          </cell>
        </row>
        <row r="1579">
          <cell r="B1579" t="str">
            <v xml:space="preserve"> </v>
          </cell>
          <cell r="D1579">
            <v>0</v>
          </cell>
        </row>
        <row r="1580">
          <cell r="B1580" t="str">
            <v xml:space="preserve"> </v>
          </cell>
          <cell r="D1580">
            <v>0</v>
          </cell>
        </row>
        <row r="1581">
          <cell r="B1581" t="str">
            <v xml:space="preserve"> </v>
          </cell>
          <cell r="D1581">
            <v>0</v>
          </cell>
        </row>
        <row r="1582">
          <cell r="B1582" t="str">
            <v xml:space="preserve"> </v>
          </cell>
          <cell r="D1582">
            <v>0</v>
          </cell>
        </row>
        <row r="1583">
          <cell r="B1583" t="str">
            <v xml:space="preserve"> </v>
          </cell>
          <cell r="D1583">
            <v>0</v>
          </cell>
        </row>
        <row r="1584">
          <cell r="B1584" t="str">
            <v xml:space="preserve"> </v>
          </cell>
          <cell r="D1584">
            <v>0</v>
          </cell>
        </row>
        <row r="1585">
          <cell r="B1585" t="str">
            <v xml:space="preserve"> </v>
          </cell>
          <cell r="D1585">
            <v>0</v>
          </cell>
        </row>
        <row r="1586">
          <cell r="B1586" t="str">
            <v xml:space="preserve"> </v>
          </cell>
          <cell r="D1586">
            <v>0</v>
          </cell>
        </row>
        <row r="1587">
          <cell r="B1587" t="str">
            <v xml:space="preserve"> </v>
          </cell>
          <cell r="D1587">
            <v>0</v>
          </cell>
        </row>
        <row r="1588">
          <cell r="B1588" t="str">
            <v xml:space="preserve"> </v>
          </cell>
          <cell r="D1588">
            <v>0</v>
          </cell>
        </row>
        <row r="1589">
          <cell r="B1589" t="str">
            <v xml:space="preserve"> </v>
          </cell>
          <cell r="D1589">
            <v>0</v>
          </cell>
        </row>
        <row r="1590">
          <cell r="B1590" t="str">
            <v xml:space="preserve"> </v>
          </cell>
          <cell r="D1590">
            <v>0</v>
          </cell>
        </row>
        <row r="1591">
          <cell r="B1591" t="str">
            <v xml:space="preserve"> </v>
          </cell>
          <cell r="D1591">
            <v>0</v>
          </cell>
        </row>
        <row r="1592">
          <cell r="B1592" t="str">
            <v xml:space="preserve"> </v>
          </cell>
          <cell r="D1592">
            <v>0</v>
          </cell>
        </row>
        <row r="1593">
          <cell r="B1593" t="str">
            <v xml:space="preserve"> </v>
          </cell>
          <cell r="D1593">
            <v>0</v>
          </cell>
        </row>
        <row r="1594">
          <cell r="B1594" t="str">
            <v xml:space="preserve"> </v>
          </cell>
          <cell r="D1594">
            <v>0</v>
          </cell>
        </row>
        <row r="1595">
          <cell r="B1595" t="str">
            <v xml:space="preserve"> </v>
          </cell>
          <cell r="D1595">
            <v>0</v>
          </cell>
        </row>
        <row r="1596">
          <cell r="B1596" t="str">
            <v xml:space="preserve"> </v>
          </cell>
          <cell r="D1596">
            <v>0</v>
          </cell>
        </row>
        <row r="1597">
          <cell r="B1597" t="str">
            <v xml:space="preserve"> </v>
          </cell>
          <cell r="D1597">
            <v>0</v>
          </cell>
        </row>
        <row r="1598">
          <cell r="B1598" t="str">
            <v xml:space="preserve"> </v>
          </cell>
          <cell r="D1598">
            <v>0</v>
          </cell>
        </row>
        <row r="1599">
          <cell r="B1599" t="str">
            <v xml:space="preserve"> </v>
          </cell>
          <cell r="D1599">
            <v>0</v>
          </cell>
        </row>
        <row r="1600">
          <cell r="B1600" t="str">
            <v xml:space="preserve"> </v>
          </cell>
          <cell r="D1600">
            <v>0</v>
          </cell>
        </row>
        <row r="1601">
          <cell r="B1601" t="str">
            <v xml:space="preserve"> </v>
          </cell>
          <cell r="D1601">
            <v>0</v>
          </cell>
        </row>
        <row r="1602">
          <cell r="B1602" t="str">
            <v xml:space="preserve"> </v>
          </cell>
          <cell r="D1602">
            <v>0</v>
          </cell>
        </row>
        <row r="1603">
          <cell r="B1603" t="str">
            <v xml:space="preserve"> </v>
          </cell>
          <cell r="D1603">
            <v>0</v>
          </cell>
        </row>
        <row r="1604">
          <cell r="B1604" t="str">
            <v xml:space="preserve"> </v>
          </cell>
          <cell r="D1604">
            <v>0</v>
          </cell>
        </row>
        <row r="1605">
          <cell r="B1605" t="str">
            <v xml:space="preserve"> </v>
          </cell>
          <cell r="D1605">
            <v>0</v>
          </cell>
        </row>
        <row r="1606">
          <cell r="B1606" t="str">
            <v xml:space="preserve"> </v>
          </cell>
          <cell r="D1606">
            <v>0</v>
          </cell>
        </row>
        <row r="1607">
          <cell r="B1607" t="str">
            <v xml:space="preserve"> </v>
          </cell>
          <cell r="D1607">
            <v>0</v>
          </cell>
        </row>
        <row r="1608">
          <cell r="B1608" t="str">
            <v xml:space="preserve"> </v>
          </cell>
          <cell r="D1608">
            <v>0</v>
          </cell>
        </row>
        <row r="1609">
          <cell r="B1609" t="str">
            <v xml:space="preserve"> </v>
          </cell>
          <cell r="D1609">
            <v>0</v>
          </cell>
        </row>
        <row r="1610">
          <cell r="B1610" t="str">
            <v xml:space="preserve"> </v>
          </cell>
          <cell r="D1610">
            <v>0</v>
          </cell>
        </row>
        <row r="1611">
          <cell r="B1611" t="str">
            <v xml:space="preserve"> </v>
          </cell>
          <cell r="D1611">
            <v>0</v>
          </cell>
        </row>
        <row r="1612">
          <cell r="B1612" t="str">
            <v xml:space="preserve"> </v>
          </cell>
          <cell r="D1612">
            <v>0</v>
          </cell>
        </row>
        <row r="1613">
          <cell r="B1613" t="str">
            <v xml:space="preserve"> </v>
          </cell>
          <cell r="D1613">
            <v>0</v>
          </cell>
        </row>
        <row r="1614">
          <cell r="B1614" t="str">
            <v xml:space="preserve"> </v>
          </cell>
          <cell r="D1614">
            <v>0</v>
          </cell>
        </row>
        <row r="1615">
          <cell r="B1615" t="str">
            <v xml:space="preserve"> </v>
          </cell>
          <cell r="D1615">
            <v>0</v>
          </cell>
        </row>
        <row r="1616">
          <cell r="B1616" t="str">
            <v xml:space="preserve"> </v>
          </cell>
          <cell r="D1616">
            <v>0</v>
          </cell>
        </row>
        <row r="1617">
          <cell r="B1617" t="str">
            <v xml:space="preserve"> </v>
          </cell>
          <cell r="D1617">
            <v>0</v>
          </cell>
        </row>
        <row r="1618">
          <cell r="B1618" t="str">
            <v xml:space="preserve"> </v>
          </cell>
          <cell r="D1618">
            <v>0</v>
          </cell>
        </row>
        <row r="1619">
          <cell r="B1619" t="str">
            <v xml:space="preserve"> </v>
          </cell>
          <cell r="D1619">
            <v>0</v>
          </cell>
        </row>
        <row r="1620">
          <cell r="B1620" t="str">
            <v xml:space="preserve"> </v>
          </cell>
          <cell r="D1620">
            <v>0</v>
          </cell>
        </row>
        <row r="1621">
          <cell r="B1621" t="str">
            <v xml:space="preserve"> </v>
          </cell>
          <cell r="D1621">
            <v>0</v>
          </cell>
        </row>
        <row r="1622">
          <cell r="B1622" t="str">
            <v xml:space="preserve"> </v>
          </cell>
          <cell r="D1622">
            <v>0</v>
          </cell>
        </row>
        <row r="1623">
          <cell r="B1623" t="str">
            <v xml:space="preserve"> </v>
          </cell>
          <cell r="D1623">
            <v>0</v>
          </cell>
        </row>
        <row r="1624">
          <cell r="B1624" t="str">
            <v xml:space="preserve"> </v>
          </cell>
          <cell r="D1624">
            <v>0</v>
          </cell>
        </row>
        <row r="1625">
          <cell r="B1625" t="str">
            <v xml:space="preserve"> </v>
          </cell>
          <cell r="D1625">
            <v>0</v>
          </cell>
        </row>
        <row r="1626">
          <cell r="B1626" t="str">
            <v xml:space="preserve"> </v>
          </cell>
          <cell r="D1626">
            <v>0</v>
          </cell>
        </row>
        <row r="1627">
          <cell r="B1627" t="str">
            <v xml:space="preserve"> </v>
          </cell>
          <cell r="D1627">
            <v>0</v>
          </cell>
        </row>
        <row r="1628">
          <cell r="B1628" t="str">
            <v xml:space="preserve"> </v>
          </cell>
          <cell r="D1628">
            <v>0</v>
          </cell>
        </row>
        <row r="1629">
          <cell r="B1629" t="str">
            <v xml:space="preserve"> </v>
          </cell>
          <cell r="D1629">
            <v>0</v>
          </cell>
        </row>
        <row r="1630">
          <cell r="B1630" t="str">
            <v xml:space="preserve"> </v>
          </cell>
          <cell r="D1630">
            <v>0</v>
          </cell>
        </row>
        <row r="1631">
          <cell r="B1631" t="str">
            <v xml:space="preserve"> </v>
          </cell>
          <cell r="D1631">
            <v>0</v>
          </cell>
        </row>
        <row r="1632">
          <cell r="B1632" t="str">
            <v xml:space="preserve"> </v>
          </cell>
          <cell r="D1632">
            <v>0</v>
          </cell>
        </row>
        <row r="1633">
          <cell r="B1633" t="str">
            <v xml:space="preserve"> </v>
          </cell>
          <cell r="D1633">
            <v>0</v>
          </cell>
        </row>
      </sheetData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ain Price list USD"/>
      <sheetName val="Sheet1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BCDEEE-54B6-418B-9CC5-7AF0768FCC22}">
  <sheetPr>
    <tabColor rgb="FF00B050"/>
    <pageSetUpPr fitToPage="1"/>
  </sheetPr>
  <dimension ref="A1:AR1048501"/>
  <sheetViews>
    <sheetView showGridLines="0" showZeros="0" tabSelected="1" zoomScaleNormal="100" workbookViewId="0">
      <pane ySplit="5" topLeftCell="A6" activePane="bottomLeft" state="frozen"/>
      <selection activeCell="D29" sqref="D29"/>
      <selection pane="bottomLeft" activeCell="O27" sqref="O27"/>
    </sheetView>
  </sheetViews>
  <sheetFormatPr defaultRowHeight="12.75" x14ac:dyDescent="0.2"/>
  <cols>
    <col min="1" max="1" width="6.85546875" style="1" hidden="1" customWidth="1"/>
    <col min="2" max="2" width="9.85546875" style="61" customWidth="1"/>
    <col min="3" max="3" width="49.7109375" style="3" bestFit="1" customWidth="1"/>
    <col min="4" max="4" width="20.5703125" style="4" customWidth="1"/>
    <col min="5" max="5" width="16.140625" style="4" bestFit="1" customWidth="1"/>
    <col min="6" max="6" width="14.42578125" style="5" bestFit="1" customWidth="1"/>
    <col min="7" max="7" width="6.42578125" style="6" customWidth="1"/>
    <col min="8" max="8" width="8" style="7" customWidth="1"/>
    <col min="9" max="9" width="12" style="5" customWidth="1"/>
    <col min="10" max="10" width="14.42578125" style="1" bestFit="1" customWidth="1"/>
    <col min="11" max="11" width="3.140625" style="1" customWidth="1"/>
    <col min="12" max="12" width="55.42578125" style="1" hidden="1" customWidth="1"/>
    <col min="13" max="13" width="15.28515625" style="75" bestFit="1" customWidth="1"/>
    <col min="14" max="43" width="12.140625" style="1" customWidth="1"/>
    <col min="44" max="245" width="9.140625" style="1"/>
    <col min="246" max="246" width="14.42578125" style="1" customWidth="1"/>
    <col min="247" max="247" width="49" style="1" customWidth="1"/>
    <col min="248" max="248" width="17.140625" style="1" customWidth="1"/>
    <col min="249" max="249" width="16.7109375" style="1" customWidth="1"/>
    <col min="250" max="250" width="11.5703125" style="1" customWidth="1"/>
    <col min="251" max="251" width="7.5703125" style="1" customWidth="1"/>
    <col min="252" max="252" width="12.5703125" style="1" customWidth="1"/>
    <col min="253" max="253" width="12.7109375" style="1" customWidth="1"/>
    <col min="254" max="254" width="12.5703125" style="1" bestFit="1" customWidth="1"/>
    <col min="255" max="501" width="9.140625" style="1"/>
    <col min="502" max="502" width="14.42578125" style="1" customWidth="1"/>
    <col min="503" max="503" width="49" style="1" customWidth="1"/>
    <col min="504" max="504" width="17.140625" style="1" customWidth="1"/>
    <col min="505" max="505" width="16.7109375" style="1" customWidth="1"/>
    <col min="506" max="506" width="11.5703125" style="1" customWidth="1"/>
    <col min="507" max="507" width="7.5703125" style="1" customWidth="1"/>
    <col min="508" max="508" width="12.5703125" style="1" customWidth="1"/>
    <col min="509" max="509" width="12.7109375" style="1" customWidth="1"/>
    <col min="510" max="510" width="12.5703125" style="1" bestFit="1" customWidth="1"/>
    <col min="511" max="757" width="9.140625" style="1"/>
    <col min="758" max="758" width="14.42578125" style="1" customWidth="1"/>
    <col min="759" max="759" width="49" style="1" customWidth="1"/>
    <col min="760" max="760" width="17.140625" style="1" customWidth="1"/>
    <col min="761" max="761" width="16.7109375" style="1" customWidth="1"/>
    <col min="762" max="762" width="11.5703125" style="1" customWidth="1"/>
    <col min="763" max="763" width="7.5703125" style="1" customWidth="1"/>
    <col min="764" max="764" width="12.5703125" style="1" customWidth="1"/>
    <col min="765" max="765" width="12.7109375" style="1" customWidth="1"/>
    <col min="766" max="766" width="12.5703125" style="1" bestFit="1" customWidth="1"/>
    <col min="767" max="1013" width="9.140625" style="1"/>
    <col min="1014" max="1014" width="14.42578125" style="1" customWidth="1"/>
    <col min="1015" max="1015" width="49" style="1" customWidth="1"/>
    <col min="1016" max="1016" width="17.140625" style="1" customWidth="1"/>
    <col min="1017" max="1017" width="16.7109375" style="1" customWidth="1"/>
    <col min="1018" max="1018" width="11.5703125" style="1" customWidth="1"/>
    <col min="1019" max="1019" width="7.5703125" style="1" customWidth="1"/>
    <col min="1020" max="1020" width="12.5703125" style="1" customWidth="1"/>
    <col min="1021" max="1021" width="12.7109375" style="1" customWidth="1"/>
    <col min="1022" max="1022" width="12.5703125" style="1" bestFit="1" customWidth="1"/>
    <col min="1023" max="1269" width="9.140625" style="1"/>
    <col min="1270" max="1270" width="14.42578125" style="1" customWidth="1"/>
    <col min="1271" max="1271" width="49" style="1" customWidth="1"/>
    <col min="1272" max="1272" width="17.140625" style="1" customWidth="1"/>
    <col min="1273" max="1273" width="16.7109375" style="1" customWidth="1"/>
    <col min="1274" max="1274" width="11.5703125" style="1" customWidth="1"/>
    <col min="1275" max="1275" width="7.5703125" style="1" customWidth="1"/>
    <col min="1276" max="1276" width="12.5703125" style="1" customWidth="1"/>
    <col min="1277" max="1277" width="12.7109375" style="1" customWidth="1"/>
    <col min="1278" max="1278" width="12.5703125" style="1" bestFit="1" customWidth="1"/>
    <col min="1279" max="1525" width="9.140625" style="1"/>
    <col min="1526" max="1526" width="14.42578125" style="1" customWidth="1"/>
    <col min="1527" max="1527" width="49" style="1" customWidth="1"/>
    <col min="1528" max="1528" width="17.140625" style="1" customWidth="1"/>
    <col min="1529" max="1529" width="16.7109375" style="1" customWidth="1"/>
    <col min="1530" max="1530" width="11.5703125" style="1" customWidth="1"/>
    <col min="1531" max="1531" width="7.5703125" style="1" customWidth="1"/>
    <col min="1532" max="1532" width="12.5703125" style="1" customWidth="1"/>
    <col min="1533" max="1533" width="12.7109375" style="1" customWidth="1"/>
    <col min="1534" max="1534" width="12.5703125" style="1" bestFit="1" customWidth="1"/>
    <col min="1535" max="1781" width="9.140625" style="1"/>
    <col min="1782" max="1782" width="14.42578125" style="1" customWidth="1"/>
    <col min="1783" max="1783" width="49" style="1" customWidth="1"/>
    <col min="1784" max="1784" width="17.140625" style="1" customWidth="1"/>
    <col min="1785" max="1785" width="16.7109375" style="1" customWidth="1"/>
    <col min="1786" max="1786" width="11.5703125" style="1" customWidth="1"/>
    <col min="1787" max="1787" width="7.5703125" style="1" customWidth="1"/>
    <col min="1788" max="1788" width="12.5703125" style="1" customWidth="1"/>
    <col min="1789" max="1789" width="12.7109375" style="1" customWidth="1"/>
    <col min="1790" max="1790" width="12.5703125" style="1" bestFit="1" customWidth="1"/>
    <col min="1791" max="2037" width="9.140625" style="1"/>
    <col min="2038" max="2038" width="14.42578125" style="1" customWidth="1"/>
    <col min="2039" max="2039" width="49" style="1" customWidth="1"/>
    <col min="2040" max="2040" width="17.140625" style="1" customWidth="1"/>
    <col min="2041" max="2041" width="16.7109375" style="1" customWidth="1"/>
    <col min="2042" max="2042" width="11.5703125" style="1" customWidth="1"/>
    <col min="2043" max="2043" width="7.5703125" style="1" customWidth="1"/>
    <col min="2044" max="2044" width="12.5703125" style="1" customWidth="1"/>
    <col min="2045" max="2045" width="12.7109375" style="1" customWidth="1"/>
    <col min="2046" max="2046" width="12.5703125" style="1" bestFit="1" customWidth="1"/>
    <col min="2047" max="2293" width="9.140625" style="1"/>
    <col min="2294" max="2294" width="14.42578125" style="1" customWidth="1"/>
    <col min="2295" max="2295" width="49" style="1" customWidth="1"/>
    <col min="2296" max="2296" width="17.140625" style="1" customWidth="1"/>
    <col min="2297" max="2297" width="16.7109375" style="1" customWidth="1"/>
    <col min="2298" max="2298" width="11.5703125" style="1" customWidth="1"/>
    <col min="2299" max="2299" width="7.5703125" style="1" customWidth="1"/>
    <col min="2300" max="2300" width="12.5703125" style="1" customWidth="1"/>
    <col min="2301" max="2301" width="12.7109375" style="1" customWidth="1"/>
    <col min="2302" max="2302" width="12.5703125" style="1" bestFit="1" customWidth="1"/>
    <col min="2303" max="2549" width="9.140625" style="1"/>
    <col min="2550" max="2550" width="14.42578125" style="1" customWidth="1"/>
    <col min="2551" max="2551" width="49" style="1" customWidth="1"/>
    <col min="2552" max="2552" width="17.140625" style="1" customWidth="1"/>
    <col min="2553" max="2553" width="16.7109375" style="1" customWidth="1"/>
    <col min="2554" max="2554" width="11.5703125" style="1" customWidth="1"/>
    <col min="2555" max="2555" width="7.5703125" style="1" customWidth="1"/>
    <col min="2556" max="2556" width="12.5703125" style="1" customWidth="1"/>
    <col min="2557" max="2557" width="12.7109375" style="1" customWidth="1"/>
    <col min="2558" max="2558" width="12.5703125" style="1" bestFit="1" customWidth="1"/>
    <col min="2559" max="2805" width="9.140625" style="1"/>
    <col min="2806" max="2806" width="14.42578125" style="1" customWidth="1"/>
    <col min="2807" max="2807" width="49" style="1" customWidth="1"/>
    <col min="2808" max="2808" width="17.140625" style="1" customWidth="1"/>
    <col min="2809" max="2809" width="16.7109375" style="1" customWidth="1"/>
    <col min="2810" max="2810" width="11.5703125" style="1" customWidth="1"/>
    <col min="2811" max="2811" width="7.5703125" style="1" customWidth="1"/>
    <col min="2812" max="2812" width="12.5703125" style="1" customWidth="1"/>
    <col min="2813" max="2813" width="12.7109375" style="1" customWidth="1"/>
    <col min="2814" max="2814" width="12.5703125" style="1" bestFit="1" customWidth="1"/>
    <col min="2815" max="3061" width="9.140625" style="1"/>
    <col min="3062" max="3062" width="14.42578125" style="1" customWidth="1"/>
    <col min="3063" max="3063" width="49" style="1" customWidth="1"/>
    <col min="3064" max="3064" width="17.140625" style="1" customWidth="1"/>
    <col min="3065" max="3065" width="16.7109375" style="1" customWidth="1"/>
    <col min="3066" max="3066" width="11.5703125" style="1" customWidth="1"/>
    <col min="3067" max="3067" width="7.5703125" style="1" customWidth="1"/>
    <col min="3068" max="3068" width="12.5703125" style="1" customWidth="1"/>
    <col min="3069" max="3069" width="12.7109375" style="1" customWidth="1"/>
    <col min="3070" max="3070" width="12.5703125" style="1" bestFit="1" customWidth="1"/>
    <col min="3071" max="3317" width="9.140625" style="1"/>
    <col min="3318" max="3318" width="14.42578125" style="1" customWidth="1"/>
    <col min="3319" max="3319" width="49" style="1" customWidth="1"/>
    <col min="3320" max="3320" width="17.140625" style="1" customWidth="1"/>
    <col min="3321" max="3321" width="16.7109375" style="1" customWidth="1"/>
    <col min="3322" max="3322" width="11.5703125" style="1" customWidth="1"/>
    <col min="3323" max="3323" width="7.5703125" style="1" customWidth="1"/>
    <col min="3324" max="3324" width="12.5703125" style="1" customWidth="1"/>
    <col min="3325" max="3325" width="12.7109375" style="1" customWidth="1"/>
    <col min="3326" max="3326" width="12.5703125" style="1" bestFit="1" customWidth="1"/>
    <col min="3327" max="3573" width="9.140625" style="1"/>
    <col min="3574" max="3574" width="14.42578125" style="1" customWidth="1"/>
    <col min="3575" max="3575" width="49" style="1" customWidth="1"/>
    <col min="3576" max="3576" width="17.140625" style="1" customWidth="1"/>
    <col min="3577" max="3577" width="16.7109375" style="1" customWidth="1"/>
    <col min="3578" max="3578" width="11.5703125" style="1" customWidth="1"/>
    <col min="3579" max="3579" width="7.5703125" style="1" customWidth="1"/>
    <col min="3580" max="3580" width="12.5703125" style="1" customWidth="1"/>
    <col min="3581" max="3581" width="12.7109375" style="1" customWidth="1"/>
    <col min="3582" max="3582" width="12.5703125" style="1" bestFit="1" customWidth="1"/>
    <col min="3583" max="3829" width="9.140625" style="1"/>
    <col min="3830" max="3830" width="14.42578125" style="1" customWidth="1"/>
    <col min="3831" max="3831" width="49" style="1" customWidth="1"/>
    <col min="3832" max="3832" width="17.140625" style="1" customWidth="1"/>
    <col min="3833" max="3833" width="16.7109375" style="1" customWidth="1"/>
    <col min="3834" max="3834" width="11.5703125" style="1" customWidth="1"/>
    <col min="3835" max="3835" width="7.5703125" style="1" customWidth="1"/>
    <col min="3836" max="3836" width="12.5703125" style="1" customWidth="1"/>
    <col min="3837" max="3837" width="12.7109375" style="1" customWidth="1"/>
    <col min="3838" max="3838" width="12.5703125" style="1" bestFit="1" customWidth="1"/>
    <col min="3839" max="4085" width="9.140625" style="1"/>
    <col min="4086" max="4086" width="14.42578125" style="1" customWidth="1"/>
    <col min="4087" max="4087" width="49" style="1" customWidth="1"/>
    <col min="4088" max="4088" width="17.140625" style="1" customWidth="1"/>
    <col min="4089" max="4089" width="16.7109375" style="1" customWidth="1"/>
    <col min="4090" max="4090" width="11.5703125" style="1" customWidth="1"/>
    <col min="4091" max="4091" width="7.5703125" style="1" customWidth="1"/>
    <col min="4092" max="4092" width="12.5703125" style="1" customWidth="1"/>
    <col min="4093" max="4093" width="12.7109375" style="1" customWidth="1"/>
    <col min="4094" max="4094" width="12.5703125" style="1" bestFit="1" customWidth="1"/>
    <col min="4095" max="4341" width="9.140625" style="1"/>
    <col min="4342" max="4342" width="14.42578125" style="1" customWidth="1"/>
    <col min="4343" max="4343" width="49" style="1" customWidth="1"/>
    <col min="4344" max="4344" width="17.140625" style="1" customWidth="1"/>
    <col min="4345" max="4345" width="16.7109375" style="1" customWidth="1"/>
    <col min="4346" max="4346" width="11.5703125" style="1" customWidth="1"/>
    <col min="4347" max="4347" width="7.5703125" style="1" customWidth="1"/>
    <col min="4348" max="4348" width="12.5703125" style="1" customWidth="1"/>
    <col min="4349" max="4349" width="12.7109375" style="1" customWidth="1"/>
    <col min="4350" max="4350" width="12.5703125" style="1" bestFit="1" customWidth="1"/>
    <col min="4351" max="4597" width="9.140625" style="1"/>
    <col min="4598" max="4598" width="14.42578125" style="1" customWidth="1"/>
    <col min="4599" max="4599" width="49" style="1" customWidth="1"/>
    <col min="4600" max="4600" width="17.140625" style="1" customWidth="1"/>
    <col min="4601" max="4601" width="16.7109375" style="1" customWidth="1"/>
    <col min="4602" max="4602" width="11.5703125" style="1" customWidth="1"/>
    <col min="4603" max="4603" width="7.5703125" style="1" customWidth="1"/>
    <col min="4604" max="4604" width="12.5703125" style="1" customWidth="1"/>
    <col min="4605" max="4605" width="12.7109375" style="1" customWidth="1"/>
    <col min="4606" max="4606" width="12.5703125" style="1" bestFit="1" customWidth="1"/>
    <col min="4607" max="4853" width="9.140625" style="1"/>
    <col min="4854" max="4854" width="14.42578125" style="1" customWidth="1"/>
    <col min="4855" max="4855" width="49" style="1" customWidth="1"/>
    <col min="4856" max="4856" width="17.140625" style="1" customWidth="1"/>
    <col min="4857" max="4857" width="16.7109375" style="1" customWidth="1"/>
    <col min="4858" max="4858" width="11.5703125" style="1" customWidth="1"/>
    <col min="4859" max="4859" width="7.5703125" style="1" customWidth="1"/>
    <col min="4860" max="4860" width="12.5703125" style="1" customWidth="1"/>
    <col min="4861" max="4861" width="12.7109375" style="1" customWidth="1"/>
    <col min="4862" max="4862" width="12.5703125" style="1" bestFit="1" customWidth="1"/>
    <col min="4863" max="5109" width="9.140625" style="1"/>
    <col min="5110" max="5110" width="14.42578125" style="1" customWidth="1"/>
    <col min="5111" max="5111" width="49" style="1" customWidth="1"/>
    <col min="5112" max="5112" width="17.140625" style="1" customWidth="1"/>
    <col min="5113" max="5113" width="16.7109375" style="1" customWidth="1"/>
    <col min="5114" max="5114" width="11.5703125" style="1" customWidth="1"/>
    <col min="5115" max="5115" width="7.5703125" style="1" customWidth="1"/>
    <col min="5116" max="5116" width="12.5703125" style="1" customWidth="1"/>
    <col min="5117" max="5117" width="12.7109375" style="1" customWidth="1"/>
    <col min="5118" max="5118" width="12.5703125" style="1" bestFit="1" customWidth="1"/>
    <col min="5119" max="5365" width="9.140625" style="1"/>
    <col min="5366" max="5366" width="14.42578125" style="1" customWidth="1"/>
    <col min="5367" max="5367" width="49" style="1" customWidth="1"/>
    <col min="5368" max="5368" width="17.140625" style="1" customWidth="1"/>
    <col min="5369" max="5369" width="16.7109375" style="1" customWidth="1"/>
    <col min="5370" max="5370" width="11.5703125" style="1" customWidth="1"/>
    <col min="5371" max="5371" width="7.5703125" style="1" customWidth="1"/>
    <col min="5372" max="5372" width="12.5703125" style="1" customWidth="1"/>
    <col min="5373" max="5373" width="12.7109375" style="1" customWidth="1"/>
    <col min="5374" max="5374" width="12.5703125" style="1" bestFit="1" customWidth="1"/>
    <col min="5375" max="5621" width="9.140625" style="1"/>
    <col min="5622" max="5622" width="14.42578125" style="1" customWidth="1"/>
    <col min="5623" max="5623" width="49" style="1" customWidth="1"/>
    <col min="5624" max="5624" width="17.140625" style="1" customWidth="1"/>
    <col min="5625" max="5625" width="16.7109375" style="1" customWidth="1"/>
    <col min="5626" max="5626" width="11.5703125" style="1" customWidth="1"/>
    <col min="5627" max="5627" width="7.5703125" style="1" customWidth="1"/>
    <col min="5628" max="5628" width="12.5703125" style="1" customWidth="1"/>
    <col min="5629" max="5629" width="12.7109375" style="1" customWidth="1"/>
    <col min="5630" max="5630" width="12.5703125" style="1" bestFit="1" customWidth="1"/>
    <col min="5631" max="5877" width="9.140625" style="1"/>
    <col min="5878" max="5878" width="14.42578125" style="1" customWidth="1"/>
    <col min="5879" max="5879" width="49" style="1" customWidth="1"/>
    <col min="5880" max="5880" width="17.140625" style="1" customWidth="1"/>
    <col min="5881" max="5881" width="16.7109375" style="1" customWidth="1"/>
    <col min="5882" max="5882" width="11.5703125" style="1" customWidth="1"/>
    <col min="5883" max="5883" width="7.5703125" style="1" customWidth="1"/>
    <col min="5884" max="5884" width="12.5703125" style="1" customWidth="1"/>
    <col min="5885" max="5885" width="12.7109375" style="1" customWidth="1"/>
    <col min="5886" max="5886" width="12.5703125" style="1" bestFit="1" customWidth="1"/>
    <col min="5887" max="6133" width="9.140625" style="1"/>
    <col min="6134" max="6134" width="14.42578125" style="1" customWidth="1"/>
    <col min="6135" max="6135" width="49" style="1" customWidth="1"/>
    <col min="6136" max="6136" width="17.140625" style="1" customWidth="1"/>
    <col min="6137" max="6137" width="16.7109375" style="1" customWidth="1"/>
    <col min="6138" max="6138" width="11.5703125" style="1" customWidth="1"/>
    <col min="6139" max="6139" width="7.5703125" style="1" customWidth="1"/>
    <col min="6140" max="6140" width="12.5703125" style="1" customWidth="1"/>
    <col min="6141" max="6141" width="12.7109375" style="1" customWidth="1"/>
    <col min="6142" max="6142" width="12.5703125" style="1" bestFit="1" customWidth="1"/>
    <col min="6143" max="6389" width="9.140625" style="1"/>
    <col min="6390" max="6390" width="14.42578125" style="1" customWidth="1"/>
    <col min="6391" max="6391" width="49" style="1" customWidth="1"/>
    <col min="6392" max="6392" width="17.140625" style="1" customWidth="1"/>
    <col min="6393" max="6393" width="16.7109375" style="1" customWidth="1"/>
    <col min="6394" max="6394" width="11.5703125" style="1" customWidth="1"/>
    <col min="6395" max="6395" width="7.5703125" style="1" customWidth="1"/>
    <col min="6396" max="6396" width="12.5703125" style="1" customWidth="1"/>
    <col min="6397" max="6397" width="12.7109375" style="1" customWidth="1"/>
    <col min="6398" max="6398" width="12.5703125" style="1" bestFit="1" customWidth="1"/>
    <col min="6399" max="6645" width="9.140625" style="1"/>
    <col min="6646" max="6646" width="14.42578125" style="1" customWidth="1"/>
    <col min="6647" max="6647" width="49" style="1" customWidth="1"/>
    <col min="6648" max="6648" width="17.140625" style="1" customWidth="1"/>
    <col min="6649" max="6649" width="16.7109375" style="1" customWidth="1"/>
    <col min="6650" max="6650" width="11.5703125" style="1" customWidth="1"/>
    <col min="6651" max="6651" width="7.5703125" style="1" customWidth="1"/>
    <col min="6652" max="6652" width="12.5703125" style="1" customWidth="1"/>
    <col min="6653" max="6653" width="12.7109375" style="1" customWidth="1"/>
    <col min="6654" max="6654" width="12.5703125" style="1" bestFit="1" customWidth="1"/>
    <col min="6655" max="6901" width="9.140625" style="1"/>
    <col min="6902" max="6902" width="14.42578125" style="1" customWidth="1"/>
    <col min="6903" max="6903" width="49" style="1" customWidth="1"/>
    <col min="6904" max="6904" width="17.140625" style="1" customWidth="1"/>
    <col min="6905" max="6905" width="16.7109375" style="1" customWidth="1"/>
    <col min="6906" max="6906" width="11.5703125" style="1" customWidth="1"/>
    <col min="6907" max="6907" width="7.5703125" style="1" customWidth="1"/>
    <col min="6908" max="6908" width="12.5703125" style="1" customWidth="1"/>
    <col min="6909" max="6909" width="12.7109375" style="1" customWidth="1"/>
    <col min="6910" max="6910" width="12.5703125" style="1" bestFit="1" customWidth="1"/>
    <col min="6911" max="7157" width="9.140625" style="1"/>
    <col min="7158" max="7158" width="14.42578125" style="1" customWidth="1"/>
    <col min="7159" max="7159" width="49" style="1" customWidth="1"/>
    <col min="7160" max="7160" width="17.140625" style="1" customWidth="1"/>
    <col min="7161" max="7161" width="16.7109375" style="1" customWidth="1"/>
    <col min="7162" max="7162" width="11.5703125" style="1" customWidth="1"/>
    <col min="7163" max="7163" width="7.5703125" style="1" customWidth="1"/>
    <col min="7164" max="7164" width="12.5703125" style="1" customWidth="1"/>
    <col min="7165" max="7165" width="12.7109375" style="1" customWidth="1"/>
    <col min="7166" max="7166" width="12.5703125" style="1" bestFit="1" customWidth="1"/>
    <col min="7167" max="7413" width="9.140625" style="1"/>
    <col min="7414" max="7414" width="14.42578125" style="1" customWidth="1"/>
    <col min="7415" max="7415" width="49" style="1" customWidth="1"/>
    <col min="7416" max="7416" width="17.140625" style="1" customWidth="1"/>
    <col min="7417" max="7417" width="16.7109375" style="1" customWidth="1"/>
    <col min="7418" max="7418" width="11.5703125" style="1" customWidth="1"/>
    <col min="7419" max="7419" width="7.5703125" style="1" customWidth="1"/>
    <col min="7420" max="7420" width="12.5703125" style="1" customWidth="1"/>
    <col min="7421" max="7421" width="12.7109375" style="1" customWidth="1"/>
    <col min="7422" max="7422" width="12.5703125" style="1" bestFit="1" customWidth="1"/>
    <col min="7423" max="7669" width="9.140625" style="1"/>
    <col min="7670" max="7670" width="14.42578125" style="1" customWidth="1"/>
    <col min="7671" max="7671" width="49" style="1" customWidth="1"/>
    <col min="7672" max="7672" width="17.140625" style="1" customWidth="1"/>
    <col min="7673" max="7673" width="16.7109375" style="1" customWidth="1"/>
    <col min="7674" max="7674" width="11.5703125" style="1" customWidth="1"/>
    <col min="7675" max="7675" width="7.5703125" style="1" customWidth="1"/>
    <col min="7676" max="7676" width="12.5703125" style="1" customWidth="1"/>
    <col min="7677" max="7677" width="12.7109375" style="1" customWidth="1"/>
    <col min="7678" max="7678" width="12.5703125" style="1" bestFit="1" customWidth="1"/>
    <col min="7679" max="7925" width="9.140625" style="1"/>
    <col min="7926" max="7926" width="14.42578125" style="1" customWidth="1"/>
    <col min="7927" max="7927" width="49" style="1" customWidth="1"/>
    <col min="7928" max="7928" width="17.140625" style="1" customWidth="1"/>
    <col min="7929" max="7929" width="16.7109375" style="1" customWidth="1"/>
    <col min="7930" max="7930" width="11.5703125" style="1" customWidth="1"/>
    <col min="7931" max="7931" width="7.5703125" style="1" customWidth="1"/>
    <col min="7932" max="7932" width="12.5703125" style="1" customWidth="1"/>
    <col min="7933" max="7933" width="12.7109375" style="1" customWidth="1"/>
    <col min="7934" max="7934" width="12.5703125" style="1" bestFit="1" customWidth="1"/>
    <col min="7935" max="8181" width="9.140625" style="1"/>
    <col min="8182" max="8182" width="14.42578125" style="1" customWidth="1"/>
    <col min="8183" max="8183" width="49" style="1" customWidth="1"/>
    <col min="8184" max="8184" width="17.140625" style="1" customWidth="1"/>
    <col min="8185" max="8185" width="16.7109375" style="1" customWidth="1"/>
    <col min="8186" max="8186" width="11.5703125" style="1" customWidth="1"/>
    <col min="8187" max="8187" width="7.5703125" style="1" customWidth="1"/>
    <col min="8188" max="8188" width="12.5703125" style="1" customWidth="1"/>
    <col min="8189" max="8189" width="12.7109375" style="1" customWidth="1"/>
    <col min="8190" max="8190" width="12.5703125" style="1" bestFit="1" customWidth="1"/>
    <col min="8191" max="8437" width="9.140625" style="1"/>
    <col min="8438" max="8438" width="14.42578125" style="1" customWidth="1"/>
    <col min="8439" max="8439" width="49" style="1" customWidth="1"/>
    <col min="8440" max="8440" width="17.140625" style="1" customWidth="1"/>
    <col min="8441" max="8441" width="16.7109375" style="1" customWidth="1"/>
    <col min="8442" max="8442" width="11.5703125" style="1" customWidth="1"/>
    <col min="8443" max="8443" width="7.5703125" style="1" customWidth="1"/>
    <col min="8444" max="8444" width="12.5703125" style="1" customWidth="1"/>
    <col min="8445" max="8445" width="12.7109375" style="1" customWidth="1"/>
    <col min="8446" max="8446" width="12.5703125" style="1" bestFit="1" customWidth="1"/>
    <col min="8447" max="8693" width="9.140625" style="1"/>
    <col min="8694" max="8694" width="14.42578125" style="1" customWidth="1"/>
    <col min="8695" max="8695" width="49" style="1" customWidth="1"/>
    <col min="8696" max="8696" width="17.140625" style="1" customWidth="1"/>
    <col min="8697" max="8697" width="16.7109375" style="1" customWidth="1"/>
    <col min="8698" max="8698" width="11.5703125" style="1" customWidth="1"/>
    <col min="8699" max="8699" width="7.5703125" style="1" customWidth="1"/>
    <col min="8700" max="8700" width="12.5703125" style="1" customWidth="1"/>
    <col min="8701" max="8701" width="12.7109375" style="1" customWidth="1"/>
    <col min="8702" max="8702" width="12.5703125" style="1" bestFit="1" customWidth="1"/>
    <col min="8703" max="8949" width="9.140625" style="1"/>
    <col min="8950" max="8950" width="14.42578125" style="1" customWidth="1"/>
    <col min="8951" max="8951" width="49" style="1" customWidth="1"/>
    <col min="8952" max="8952" width="17.140625" style="1" customWidth="1"/>
    <col min="8953" max="8953" width="16.7109375" style="1" customWidth="1"/>
    <col min="8954" max="8954" width="11.5703125" style="1" customWidth="1"/>
    <col min="8955" max="8955" width="7.5703125" style="1" customWidth="1"/>
    <col min="8956" max="8956" width="12.5703125" style="1" customWidth="1"/>
    <col min="8957" max="8957" width="12.7109375" style="1" customWidth="1"/>
    <col min="8958" max="8958" width="12.5703125" style="1" bestFit="1" customWidth="1"/>
    <col min="8959" max="9205" width="9.140625" style="1"/>
    <col min="9206" max="9206" width="14.42578125" style="1" customWidth="1"/>
    <col min="9207" max="9207" width="49" style="1" customWidth="1"/>
    <col min="9208" max="9208" width="17.140625" style="1" customWidth="1"/>
    <col min="9209" max="9209" width="16.7109375" style="1" customWidth="1"/>
    <col min="9210" max="9210" width="11.5703125" style="1" customWidth="1"/>
    <col min="9211" max="9211" width="7.5703125" style="1" customWidth="1"/>
    <col min="9212" max="9212" width="12.5703125" style="1" customWidth="1"/>
    <col min="9213" max="9213" width="12.7109375" style="1" customWidth="1"/>
    <col min="9214" max="9214" width="12.5703125" style="1" bestFit="1" customWidth="1"/>
    <col min="9215" max="9461" width="9.140625" style="1"/>
    <col min="9462" max="9462" width="14.42578125" style="1" customWidth="1"/>
    <col min="9463" max="9463" width="49" style="1" customWidth="1"/>
    <col min="9464" max="9464" width="17.140625" style="1" customWidth="1"/>
    <col min="9465" max="9465" width="16.7109375" style="1" customWidth="1"/>
    <col min="9466" max="9466" width="11.5703125" style="1" customWidth="1"/>
    <col min="9467" max="9467" width="7.5703125" style="1" customWidth="1"/>
    <col min="9468" max="9468" width="12.5703125" style="1" customWidth="1"/>
    <col min="9469" max="9469" width="12.7109375" style="1" customWidth="1"/>
    <col min="9470" max="9470" width="12.5703125" style="1" bestFit="1" customWidth="1"/>
    <col min="9471" max="9717" width="9.140625" style="1"/>
    <col min="9718" max="9718" width="14.42578125" style="1" customWidth="1"/>
    <col min="9719" max="9719" width="49" style="1" customWidth="1"/>
    <col min="9720" max="9720" width="17.140625" style="1" customWidth="1"/>
    <col min="9721" max="9721" width="16.7109375" style="1" customWidth="1"/>
    <col min="9722" max="9722" width="11.5703125" style="1" customWidth="1"/>
    <col min="9723" max="9723" width="7.5703125" style="1" customWidth="1"/>
    <col min="9724" max="9724" width="12.5703125" style="1" customWidth="1"/>
    <col min="9725" max="9725" width="12.7109375" style="1" customWidth="1"/>
    <col min="9726" max="9726" width="12.5703125" style="1" bestFit="1" customWidth="1"/>
    <col min="9727" max="9973" width="9.140625" style="1"/>
    <col min="9974" max="9974" width="14.42578125" style="1" customWidth="1"/>
    <col min="9975" max="9975" width="49" style="1" customWidth="1"/>
    <col min="9976" max="9976" width="17.140625" style="1" customWidth="1"/>
    <col min="9977" max="9977" width="16.7109375" style="1" customWidth="1"/>
    <col min="9978" max="9978" width="11.5703125" style="1" customWidth="1"/>
    <col min="9979" max="9979" width="7.5703125" style="1" customWidth="1"/>
    <col min="9980" max="9980" width="12.5703125" style="1" customWidth="1"/>
    <col min="9981" max="9981" width="12.7109375" style="1" customWidth="1"/>
    <col min="9982" max="9982" width="12.5703125" style="1" bestFit="1" customWidth="1"/>
    <col min="9983" max="10229" width="9.140625" style="1"/>
    <col min="10230" max="10230" width="14.42578125" style="1" customWidth="1"/>
    <col min="10231" max="10231" width="49" style="1" customWidth="1"/>
    <col min="10232" max="10232" width="17.140625" style="1" customWidth="1"/>
    <col min="10233" max="10233" width="16.7109375" style="1" customWidth="1"/>
    <col min="10234" max="10234" width="11.5703125" style="1" customWidth="1"/>
    <col min="10235" max="10235" width="7.5703125" style="1" customWidth="1"/>
    <col min="10236" max="10236" width="12.5703125" style="1" customWidth="1"/>
    <col min="10237" max="10237" width="12.7109375" style="1" customWidth="1"/>
    <col min="10238" max="10238" width="12.5703125" style="1" bestFit="1" customWidth="1"/>
    <col min="10239" max="10485" width="9.140625" style="1"/>
    <col min="10486" max="10486" width="14.42578125" style="1" customWidth="1"/>
    <col min="10487" max="10487" width="49" style="1" customWidth="1"/>
    <col min="10488" max="10488" width="17.140625" style="1" customWidth="1"/>
    <col min="10489" max="10489" width="16.7109375" style="1" customWidth="1"/>
    <col min="10490" max="10490" width="11.5703125" style="1" customWidth="1"/>
    <col min="10491" max="10491" width="7.5703125" style="1" customWidth="1"/>
    <col min="10492" max="10492" width="12.5703125" style="1" customWidth="1"/>
    <col min="10493" max="10493" width="12.7109375" style="1" customWidth="1"/>
    <col min="10494" max="10494" width="12.5703125" style="1" bestFit="1" customWidth="1"/>
    <col min="10495" max="10741" width="9.140625" style="1"/>
    <col min="10742" max="10742" width="14.42578125" style="1" customWidth="1"/>
    <col min="10743" max="10743" width="49" style="1" customWidth="1"/>
    <col min="10744" max="10744" width="17.140625" style="1" customWidth="1"/>
    <col min="10745" max="10745" width="16.7109375" style="1" customWidth="1"/>
    <col min="10746" max="10746" width="11.5703125" style="1" customWidth="1"/>
    <col min="10747" max="10747" width="7.5703125" style="1" customWidth="1"/>
    <col min="10748" max="10748" width="12.5703125" style="1" customWidth="1"/>
    <col min="10749" max="10749" width="12.7109375" style="1" customWidth="1"/>
    <col min="10750" max="10750" width="12.5703125" style="1" bestFit="1" customWidth="1"/>
    <col min="10751" max="10997" width="9.140625" style="1"/>
    <col min="10998" max="10998" width="14.42578125" style="1" customWidth="1"/>
    <col min="10999" max="10999" width="49" style="1" customWidth="1"/>
    <col min="11000" max="11000" width="17.140625" style="1" customWidth="1"/>
    <col min="11001" max="11001" width="16.7109375" style="1" customWidth="1"/>
    <col min="11002" max="11002" width="11.5703125" style="1" customWidth="1"/>
    <col min="11003" max="11003" width="7.5703125" style="1" customWidth="1"/>
    <col min="11004" max="11004" width="12.5703125" style="1" customWidth="1"/>
    <col min="11005" max="11005" width="12.7109375" style="1" customWidth="1"/>
    <col min="11006" max="11006" width="12.5703125" style="1" bestFit="1" customWidth="1"/>
    <col min="11007" max="11253" width="9.140625" style="1"/>
    <col min="11254" max="11254" width="14.42578125" style="1" customWidth="1"/>
    <col min="11255" max="11255" width="49" style="1" customWidth="1"/>
    <col min="11256" max="11256" width="17.140625" style="1" customWidth="1"/>
    <col min="11257" max="11257" width="16.7109375" style="1" customWidth="1"/>
    <col min="11258" max="11258" width="11.5703125" style="1" customWidth="1"/>
    <col min="11259" max="11259" width="7.5703125" style="1" customWidth="1"/>
    <col min="11260" max="11260" width="12.5703125" style="1" customWidth="1"/>
    <col min="11261" max="11261" width="12.7109375" style="1" customWidth="1"/>
    <col min="11262" max="11262" width="12.5703125" style="1" bestFit="1" customWidth="1"/>
    <col min="11263" max="11509" width="9.140625" style="1"/>
    <col min="11510" max="11510" width="14.42578125" style="1" customWidth="1"/>
    <col min="11511" max="11511" width="49" style="1" customWidth="1"/>
    <col min="11512" max="11512" width="17.140625" style="1" customWidth="1"/>
    <col min="11513" max="11513" width="16.7109375" style="1" customWidth="1"/>
    <col min="11514" max="11514" width="11.5703125" style="1" customWidth="1"/>
    <col min="11515" max="11515" width="7.5703125" style="1" customWidth="1"/>
    <col min="11516" max="11516" width="12.5703125" style="1" customWidth="1"/>
    <col min="11517" max="11517" width="12.7109375" style="1" customWidth="1"/>
    <col min="11518" max="11518" width="12.5703125" style="1" bestFit="1" customWidth="1"/>
    <col min="11519" max="11765" width="9.140625" style="1"/>
    <col min="11766" max="11766" width="14.42578125" style="1" customWidth="1"/>
    <col min="11767" max="11767" width="49" style="1" customWidth="1"/>
    <col min="11768" max="11768" width="17.140625" style="1" customWidth="1"/>
    <col min="11769" max="11769" width="16.7109375" style="1" customWidth="1"/>
    <col min="11770" max="11770" width="11.5703125" style="1" customWidth="1"/>
    <col min="11771" max="11771" width="7.5703125" style="1" customWidth="1"/>
    <col min="11772" max="11772" width="12.5703125" style="1" customWidth="1"/>
    <col min="11773" max="11773" width="12.7109375" style="1" customWidth="1"/>
    <col min="11774" max="11774" width="12.5703125" style="1" bestFit="1" customWidth="1"/>
    <col min="11775" max="12021" width="9.140625" style="1"/>
    <col min="12022" max="12022" width="14.42578125" style="1" customWidth="1"/>
    <col min="12023" max="12023" width="49" style="1" customWidth="1"/>
    <col min="12024" max="12024" width="17.140625" style="1" customWidth="1"/>
    <col min="12025" max="12025" width="16.7109375" style="1" customWidth="1"/>
    <col min="12026" max="12026" width="11.5703125" style="1" customWidth="1"/>
    <col min="12027" max="12027" width="7.5703125" style="1" customWidth="1"/>
    <col min="12028" max="12028" width="12.5703125" style="1" customWidth="1"/>
    <col min="12029" max="12029" width="12.7109375" style="1" customWidth="1"/>
    <col min="12030" max="12030" width="12.5703125" style="1" bestFit="1" customWidth="1"/>
    <col min="12031" max="12277" width="9.140625" style="1"/>
    <col min="12278" max="12278" width="14.42578125" style="1" customWidth="1"/>
    <col min="12279" max="12279" width="49" style="1" customWidth="1"/>
    <col min="12280" max="12280" width="17.140625" style="1" customWidth="1"/>
    <col min="12281" max="12281" width="16.7109375" style="1" customWidth="1"/>
    <col min="12282" max="12282" width="11.5703125" style="1" customWidth="1"/>
    <col min="12283" max="12283" width="7.5703125" style="1" customWidth="1"/>
    <col min="12284" max="12284" width="12.5703125" style="1" customWidth="1"/>
    <col min="12285" max="12285" width="12.7109375" style="1" customWidth="1"/>
    <col min="12286" max="12286" width="12.5703125" style="1" bestFit="1" customWidth="1"/>
    <col min="12287" max="12533" width="9.140625" style="1"/>
    <col min="12534" max="12534" width="14.42578125" style="1" customWidth="1"/>
    <col min="12535" max="12535" width="49" style="1" customWidth="1"/>
    <col min="12536" max="12536" width="17.140625" style="1" customWidth="1"/>
    <col min="12537" max="12537" width="16.7109375" style="1" customWidth="1"/>
    <col min="12538" max="12538" width="11.5703125" style="1" customWidth="1"/>
    <col min="12539" max="12539" width="7.5703125" style="1" customWidth="1"/>
    <col min="12540" max="12540" width="12.5703125" style="1" customWidth="1"/>
    <col min="12541" max="12541" width="12.7109375" style="1" customWidth="1"/>
    <col min="12542" max="12542" width="12.5703125" style="1" bestFit="1" customWidth="1"/>
    <col min="12543" max="12789" width="9.140625" style="1"/>
    <col min="12790" max="12790" width="14.42578125" style="1" customWidth="1"/>
    <col min="12791" max="12791" width="49" style="1" customWidth="1"/>
    <col min="12792" max="12792" width="17.140625" style="1" customWidth="1"/>
    <col min="12793" max="12793" width="16.7109375" style="1" customWidth="1"/>
    <col min="12794" max="12794" width="11.5703125" style="1" customWidth="1"/>
    <col min="12795" max="12795" width="7.5703125" style="1" customWidth="1"/>
    <col min="12796" max="12796" width="12.5703125" style="1" customWidth="1"/>
    <col min="12797" max="12797" width="12.7109375" style="1" customWidth="1"/>
    <col min="12798" max="12798" width="12.5703125" style="1" bestFit="1" customWidth="1"/>
    <col min="12799" max="13045" width="9.140625" style="1"/>
    <col min="13046" max="13046" width="14.42578125" style="1" customWidth="1"/>
    <col min="13047" max="13047" width="49" style="1" customWidth="1"/>
    <col min="13048" max="13048" width="17.140625" style="1" customWidth="1"/>
    <col min="13049" max="13049" width="16.7109375" style="1" customWidth="1"/>
    <col min="13050" max="13050" width="11.5703125" style="1" customWidth="1"/>
    <col min="13051" max="13051" width="7.5703125" style="1" customWidth="1"/>
    <col min="13052" max="13052" width="12.5703125" style="1" customWidth="1"/>
    <col min="13053" max="13053" width="12.7109375" style="1" customWidth="1"/>
    <col min="13054" max="13054" width="12.5703125" style="1" bestFit="1" customWidth="1"/>
    <col min="13055" max="13301" width="9.140625" style="1"/>
    <col min="13302" max="13302" width="14.42578125" style="1" customWidth="1"/>
    <col min="13303" max="13303" width="49" style="1" customWidth="1"/>
    <col min="13304" max="13304" width="17.140625" style="1" customWidth="1"/>
    <col min="13305" max="13305" width="16.7109375" style="1" customWidth="1"/>
    <col min="13306" max="13306" width="11.5703125" style="1" customWidth="1"/>
    <col min="13307" max="13307" width="7.5703125" style="1" customWidth="1"/>
    <col min="13308" max="13308" width="12.5703125" style="1" customWidth="1"/>
    <col min="13309" max="13309" width="12.7109375" style="1" customWidth="1"/>
    <col min="13310" max="13310" width="12.5703125" style="1" bestFit="1" customWidth="1"/>
    <col min="13311" max="13557" width="9.140625" style="1"/>
    <col min="13558" max="13558" width="14.42578125" style="1" customWidth="1"/>
    <col min="13559" max="13559" width="49" style="1" customWidth="1"/>
    <col min="13560" max="13560" width="17.140625" style="1" customWidth="1"/>
    <col min="13561" max="13561" width="16.7109375" style="1" customWidth="1"/>
    <col min="13562" max="13562" width="11.5703125" style="1" customWidth="1"/>
    <col min="13563" max="13563" width="7.5703125" style="1" customWidth="1"/>
    <col min="13564" max="13564" width="12.5703125" style="1" customWidth="1"/>
    <col min="13565" max="13565" width="12.7109375" style="1" customWidth="1"/>
    <col min="13566" max="13566" width="12.5703125" style="1" bestFit="1" customWidth="1"/>
    <col min="13567" max="13813" width="9.140625" style="1"/>
    <col min="13814" max="13814" width="14.42578125" style="1" customWidth="1"/>
    <col min="13815" max="13815" width="49" style="1" customWidth="1"/>
    <col min="13816" max="13816" width="17.140625" style="1" customWidth="1"/>
    <col min="13817" max="13817" width="16.7109375" style="1" customWidth="1"/>
    <col min="13818" max="13818" width="11.5703125" style="1" customWidth="1"/>
    <col min="13819" max="13819" width="7.5703125" style="1" customWidth="1"/>
    <col min="13820" max="13820" width="12.5703125" style="1" customWidth="1"/>
    <col min="13821" max="13821" width="12.7109375" style="1" customWidth="1"/>
    <col min="13822" max="13822" width="12.5703125" style="1" bestFit="1" customWidth="1"/>
    <col min="13823" max="14069" width="9.140625" style="1"/>
    <col min="14070" max="14070" width="14.42578125" style="1" customWidth="1"/>
    <col min="14071" max="14071" width="49" style="1" customWidth="1"/>
    <col min="14072" max="14072" width="17.140625" style="1" customWidth="1"/>
    <col min="14073" max="14073" width="16.7109375" style="1" customWidth="1"/>
    <col min="14074" max="14074" width="11.5703125" style="1" customWidth="1"/>
    <col min="14075" max="14075" width="7.5703125" style="1" customWidth="1"/>
    <col min="14076" max="14076" width="12.5703125" style="1" customWidth="1"/>
    <col min="14077" max="14077" width="12.7109375" style="1" customWidth="1"/>
    <col min="14078" max="14078" width="12.5703125" style="1" bestFit="1" customWidth="1"/>
    <col min="14079" max="14325" width="9.140625" style="1"/>
    <col min="14326" max="14326" width="14.42578125" style="1" customWidth="1"/>
    <col min="14327" max="14327" width="49" style="1" customWidth="1"/>
    <col min="14328" max="14328" width="17.140625" style="1" customWidth="1"/>
    <col min="14329" max="14329" width="16.7109375" style="1" customWidth="1"/>
    <col min="14330" max="14330" width="11.5703125" style="1" customWidth="1"/>
    <col min="14331" max="14331" width="7.5703125" style="1" customWidth="1"/>
    <col min="14332" max="14332" width="12.5703125" style="1" customWidth="1"/>
    <col min="14333" max="14333" width="12.7109375" style="1" customWidth="1"/>
    <col min="14334" max="14334" width="12.5703125" style="1" bestFit="1" customWidth="1"/>
    <col min="14335" max="14581" width="9.140625" style="1"/>
    <col min="14582" max="14582" width="14.42578125" style="1" customWidth="1"/>
    <col min="14583" max="14583" width="49" style="1" customWidth="1"/>
    <col min="14584" max="14584" width="17.140625" style="1" customWidth="1"/>
    <col min="14585" max="14585" width="16.7109375" style="1" customWidth="1"/>
    <col min="14586" max="14586" width="11.5703125" style="1" customWidth="1"/>
    <col min="14587" max="14587" width="7.5703125" style="1" customWidth="1"/>
    <col min="14588" max="14588" width="12.5703125" style="1" customWidth="1"/>
    <col min="14589" max="14589" width="12.7109375" style="1" customWidth="1"/>
    <col min="14590" max="14590" width="12.5703125" style="1" bestFit="1" customWidth="1"/>
    <col min="14591" max="14837" width="9.140625" style="1"/>
    <col min="14838" max="14838" width="14.42578125" style="1" customWidth="1"/>
    <col min="14839" max="14839" width="49" style="1" customWidth="1"/>
    <col min="14840" max="14840" width="17.140625" style="1" customWidth="1"/>
    <col min="14841" max="14841" width="16.7109375" style="1" customWidth="1"/>
    <col min="14842" max="14842" width="11.5703125" style="1" customWidth="1"/>
    <col min="14843" max="14843" width="7.5703125" style="1" customWidth="1"/>
    <col min="14844" max="14844" width="12.5703125" style="1" customWidth="1"/>
    <col min="14845" max="14845" width="12.7109375" style="1" customWidth="1"/>
    <col min="14846" max="14846" width="12.5703125" style="1" bestFit="1" customWidth="1"/>
    <col min="14847" max="15093" width="9.140625" style="1"/>
    <col min="15094" max="15094" width="14.42578125" style="1" customWidth="1"/>
    <col min="15095" max="15095" width="49" style="1" customWidth="1"/>
    <col min="15096" max="15096" width="17.140625" style="1" customWidth="1"/>
    <col min="15097" max="15097" width="16.7109375" style="1" customWidth="1"/>
    <col min="15098" max="15098" width="11.5703125" style="1" customWidth="1"/>
    <col min="15099" max="15099" width="7.5703125" style="1" customWidth="1"/>
    <col min="15100" max="15100" width="12.5703125" style="1" customWidth="1"/>
    <col min="15101" max="15101" width="12.7109375" style="1" customWidth="1"/>
    <col min="15102" max="15102" width="12.5703125" style="1" bestFit="1" customWidth="1"/>
    <col min="15103" max="15349" width="9.140625" style="1"/>
    <col min="15350" max="15350" width="14.42578125" style="1" customWidth="1"/>
    <col min="15351" max="15351" width="49" style="1" customWidth="1"/>
    <col min="15352" max="15352" width="17.140625" style="1" customWidth="1"/>
    <col min="15353" max="15353" width="16.7109375" style="1" customWidth="1"/>
    <col min="15354" max="15354" width="11.5703125" style="1" customWidth="1"/>
    <col min="15355" max="15355" width="7.5703125" style="1" customWidth="1"/>
    <col min="15356" max="15356" width="12.5703125" style="1" customWidth="1"/>
    <col min="15357" max="15357" width="12.7109375" style="1" customWidth="1"/>
    <col min="15358" max="15358" width="12.5703125" style="1" bestFit="1" customWidth="1"/>
    <col min="15359" max="15605" width="9.140625" style="1"/>
    <col min="15606" max="15606" width="14.42578125" style="1" customWidth="1"/>
    <col min="15607" max="15607" width="49" style="1" customWidth="1"/>
    <col min="15608" max="15608" width="17.140625" style="1" customWidth="1"/>
    <col min="15609" max="15609" width="16.7109375" style="1" customWidth="1"/>
    <col min="15610" max="15610" width="11.5703125" style="1" customWidth="1"/>
    <col min="15611" max="15611" width="7.5703125" style="1" customWidth="1"/>
    <col min="15612" max="15612" width="12.5703125" style="1" customWidth="1"/>
    <col min="15613" max="15613" width="12.7109375" style="1" customWidth="1"/>
    <col min="15614" max="15614" width="12.5703125" style="1" bestFit="1" customWidth="1"/>
    <col min="15615" max="15861" width="9.140625" style="1"/>
    <col min="15862" max="15862" width="14.42578125" style="1" customWidth="1"/>
    <col min="15863" max="15863" width="49" style="1" customWidth="1"/>
    <col min="15864" max="15864" width="17.140625" style="1" customWidth="1"/>
    <col min="15865" max="15865" width="16.7109375" style="1" customWidth="1"/>
    <col min="15866" max="15866" width="11.5703125" style="1" customWidth="1"/>
    <col min="15867" max="15867" width="7.5703125" style="1" customWidth="1"/>
    <col min="15868" max="15868" width="12.5703125" style="1" customWidth="1"/>
    <col min="15869" max="15869" width="12.7109375" style="1" customWidth="1"/>
    <col min="15870" max="15870" width="12.5703125" style="1" bestFit="1" customWidth="1"/>
    <col min="15871" max="16117" width="9.140625" style="1"/>
    <col min="16118" max="16118" width="14.42578125" style="1" customWidth="1"/>
    <col min="16119" max="16119" width="49" style="1" customWidth="1"/>
    <col min="16120" max="16120" width="17.140625" style="1" customWidth="1"/>
    <col min="16121" max="16121" width="16.7109375" style="1" customWidth="1"/>
    <col min="16122" max="16122" width="11.5703125" style="1" customWidth="1"/>
    <col min="16123" max="16123" width="7.5703125" style="1" customWidth="1"/>
    <col min="16124" max="16124" width="12.5703125" style="1" customWidth="1"/>
    <col min="16125" max="16125" width="12.7109375" style="1" customWidth="1"/>
    <col min="16126" max="16126" width="12.5703125" style="1" bestFit="1" customWidth="1"/>
    <col min="16127" max="16384" width="9.140625" style="1"/>
  </cols>
  <sheetData>
    <row r="1" spans="1:44" hidden="1" x14ac:dyDescent="0.2">
      <c r="B1" s="2" t="s">
        <v>166</v>
      </c>
      <c r="C1" s="3">
        <f>+VLOOKUP(B1,Reference,3,FALSE)</f>
        <v>7</v>
      </c>
      <c r="D1" s="4">
        <f>IF(B1="TUSKYS",2,)</f>
        <v>0</v>
      </c>
      <c r="E1" s="4" t="e">
        <f>VLOOKUP(D2,D1048432:F1048450,3,FALSE)</f>
        <v>#N/A</v>
      </c>
    </row>
    <row r="2" spans="1:44" x14ac:dyDescent="0.2">
      <c r="B2" s="2"/>
      <c r="D2" s="7" t="s">
        <v>167</v>
      </c>
      <c r="E2" s="7"/>
    </row>
    <row r="3" spans="1:44" x14ac:dyDescent="0.2">
      <c r="B3" s="2"/>
      <c r="E3" s="8" t="s">
        <v>168</v>
      </c>
      <c r="J3" s="9"/>
    </row>
    <row r="4" spans="1:44" s="10" customFormat="1" ht="15" customHeight="1" x14ac:dyDescent="0.15">
      <c r="B4" s="11" t="s">
        <v>169</v>
      </c>
      <c r="C4" s="12" t="s">
        <v>170</v>
      </c>
      <c r="D4" s="12" t="s">
        <v>171</v>
      </c>
      <c r="E4" s="12" t="s">
        <v>0</v>
      </c>
      <c r="F4" s="13" t="s">
        <v>172</v>
      </c>
      <c r="G4" s="14" t="s">
        <v>173</v>
      </c>
      <c r="H4" s="14" t="s">
        <v>174</v>
      </c>
      <c r="I4" s="12" t="s">
        <v>1</v>
      </c>
      <c r="J4" s="15" t="s">
        <v>172</v>
      </c>
      <c r="K4" s="16"/>
      <c r="L4" s="17"/>
      <c r="M4" s="76"/>
    </row>
    <row r="5" spans="1:44" s="18" customFormat="1" ht="25.5" x14ac:dyDescent="0.15">
      <c r="B5" s="11"/>
      <c r="C5" s="12"/>
      <c r="D5" s="19"/>
      <c r="E5" s="19"/>
      <c r="F5" s="13" t="s">
        <v>175</v>
      </c>
      <c r="G5" s="14"/>
      <c r="H5" s="14"/>
      <c r="I5" s="20"/>
      <c r="J5" s="15" t="s">
        <v>176</v>
      </c>
      <c r="K5" s="16"/>
      <c r="L5" s="17" t="s">
        <v>177</v>
      </c>
      <c r="M5" s="77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</row>
    <row r="6" spans="1:44" s="21" customFormat="1" ht="13.7" customHeight="1" x14ac:dyDescent="0.15">
      <c r="B6" s="22" t="s">
        <v>169</v>
      </c>
      <c r="C6" s="23" t="s">
        <v>178</v>
      </c>
      <c r="D6" s="24" t="s">
        <v>179</v>
      </c>
      <c r="E6" s="24"/>
      <c r="F6" s="25" t="s">
        <v>180</v>
      </c>
      <c r="G6" s="26"/>
      <c r="H6" s="26"/>
      <c r="I6" s="24"/>
      <c r="J6" s="25" t="s">
        <v>180</v>
      </c>
      <c r="K6" s="27"/>
      <c r="L6" s="18"/>
      <c r="M6" s="77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</row>
    <row r="7" spans="1:44" s="10" customFormat="1" ht="13.7" customHeight="1" x14ac:dyDescent="0.15">
      <c r="A7" s="10" t="s">
        <v>2</v>
      </c>
      <c r="B7" s="28" t="s">
        <v>3</v>
      </c>
      <c r="C7" s="29" t="s">
        <v>4</v>
      </c>
      <c r="D7" s="30" t="s">
        <v>5</v>
      </c>
      <c r="E7" s="30" t="s">
        <v>6</v>
      </c>
      <c r="F7" s="73">
        <v>73.98</v>
      </c>
      <c r="G7" s="30">
        <v>60</v>
      </c>
      <c r="H7" s="30" t="s">
        <v>7</v>
      </c>
      <c r="I7" s="30" t="s">
        <v>8</v>
      </c>
      <c r="J7" s="31">
        <f>+F7/G7</f>
        <v>1.2330000000000001</v>
      </c>
      <c r="K7" s="32"/>
      <c r="L7" s="33">
        <f>J7/1.16</f>
        <v>1.0629310344827587</v>
      </c>
      <c r="M7" s="78"/>
      <c r="N7" s="34"/>
      <c r="O7" s="35"/>
      <c r="P7" s="35"/>
      <c r="Q7" s="32"/>
      <c r="R7" s="36"/>
    </row>
    <row r="8" spans="1:44" s="10" customFormat="1" ht="13.7" customHeight="1" x14ac:dyDescent="0.15">
      <c r="A8" s="10" t="s">
        <v>9</v>
      </c>
      <c r="B8" s="28" t="s">
        <v>10</v>
      </c>
      <c r="C8" s="29" t="s">
        <v>11</v>
      </c>
      <c r="D8" s="30" t="s">
        <v>12</v>
      </c>
      <c r="E8" s="30" t="s">
        <v>6</v>
      </c>
      <c r="F8" s="31">
        <v>70.62</v>
      </c>
      <c r="G8" s="30">
        <v>60</v>
      </c>
      <c r="H8" s="30" t="s">
        <v>7</v>
      </c>
      <c r="I8" s="30" t="s">
        <v>8</v>
      </c>
      <c r="J8" s="31">
        <f t="shared" ref="J8:J61" si="0">+F8/G8</f>
        <v>1.177</v>
      </c>
      <c r="K8" s="32"/>
      <c r="L8" s="33">
        <f t="shared" ref="L8:L34" si="1">J8/1.16</f>
        <v>1.0146551724137931</v>
      </c>
      <c r="M8" s="78"/>
      <c r="N8" s="34"/>
      <c r="O8" s="35"/>
      <c r="P8" s="35"/>
      <c r="Q8" s="32"/>
      <c r="R8" s="36"/>
    </row>
    <row r="9" spans="1:44" s="10" customFormat="1" ht="13.7" customHeight="1" x14ac:dyDescent="0.15">
      <c r="A9" s="10" t="s">
        <v>13</v>
      </c>
      <c r="B9" s="28" t="s">
        <v>14</v>
      </c>
      <c r="C9" s="29" t="s">
        <v>15</v>
      </c>
      <c r="D9" s="30" t="s">
        <v>16</v>
      </c>
      <c r="E9" s="30" t="s">
        <v>6</v>
      </c>
      <c r="F9" s="31">
        <v>36.99</v>
      </c>
      <c r="G9" s="30">
        <v>60</v>
      </c>
      <c r="H9" s="30" t="s">
        <v>7</v>
      </c>
      <c r="I9" s="30" t="s">
        <v>8</v>
      </c>
      <c r="J9" s="31">
        <f t="shared" si="0"/>
        <v>0.61650000000000005</v>
      </c>
      <c r="K9" s="32"/>
      <c r="L9" s="33">
        <f t="shared" si="1"/>
        <v>0.53146551724137936</v>
      </c>
      <c r="M9" s="78"/>
      <c r="N9" s="34"/>
      <c r="O9" s="35"/>
      <c r="P9" s="35"/>
      <c r="Q9" s="32"/>
      <c r="R9" s="36"/>
    </row>
    <row r="10" spans="1:44" s="10" customFormat="1" ht="13.7" customHeight="1" x14ac:dyDescent="0.15">
      <c r="A10" s="10" t="s">
        <v>17</v>
      </c>
      <c r="B10" s="28" t="s">
        <v>18</v>
      </c>
      <c r="C10" s="29" t="s">
        <v>19</v>
      </c>
      <c r="D10" s="30" t="s">
        <v>20</v>
      </c>
      <c r="E10" s="30" t="s">
        <v>6</v>
      </c>
      <c r="F10" s="31">
        <v>89.12</v>
      </c>
      <c r="G10" s="30">
        <v>60</v>
      </c>
      <c r="H10" s="30" t="s">
        <v>7</v>
      </c>
      <c r="I10" s="30" t="s">
        <v>8</v>
      </c>
      <c r="J10" s="31">
        <f t="shared" si="0"/>
        <v>1.4853333333333334</v>
      </c>
      <c r="K10" s="32"/>
      <c r="L10" s="33">
        <f t="shared" si="1"/>
        <v>1.2804597701149427</v>
      </c>
      <c r="M10" s="78"/>
      <c r="N10" s="34"/>
      <c r="O10" s="35"/>
      <c r="P10" s="35"/>
      <c r="Q10" s="32"/>
      <c r="R10" s="36"/>
    </row>
    <row r="11" spans="1:44" s="21" customFormat="1" ht="13.7" customHeight="1" x14ac:dyDescent="0.15">
      <c r="A11" s="10">
        <v>0</v>
      </c>
      <c r="B11" s="28" t="s">
        <v>21</v>
      </c>
      <c r="C11" s="29" t="s">
        <v>22</v>
      </c>
      <c r="D11" s="30" t="s">
        <v>23</v>
      </c>
      <c r="E11" s="30" t="s">
        <v>6</v>
      </c>
      <c r="F11" s="31">
        <v>144.6</v>
      </c>
      <c r="G11" s="30">
        <v>60</v>
      </c>
      <c r="H11" s="30" t="s">
        <v>7</v>
      </c>
      <c r="I11" s="30" t="s">
        <v>8</v>
      </c>
      <c r="J11" s="31">
        <f t="shared" si="0"/>
        <v>2.4099999999999997</v>
      </c>
      <c r="K11" s="32"/>
      <c r="L11" s="33">
        <f t="shared" si="1"/>
        <v>2.0775862068965516</v>
      </c>
      <c r="M11" s="78"/>
      <c r="N11" s="34"/>
      <c r="O11" s="35"/>
      <c r="P11" s="35"/>
      <c r="Q11" s="37"/>
    </row>
    <row r="12" spans="1:44" s="10" customFormat="1" ht="13.7" customHeight="1" x14ac:dyDescent="0.15">
      <c r="A12" s="10" t="s">
        <v>24</v>
      </c>
      <c r="B12" s="28" t="s">
        <v>25</v>
      </c>
      <c r="C12" s="29" t="s">
        <v>26</v>
      </c>
      <c r="D12" s="30" t="s">
        <v>27</v>
      </c>
      <c r="E12" s="30" t="s">
        <v>6</v>
      </c>
      <c r="F12" s="31">
        <v>50.4</v>
      </c>
      <c r="G12" s="30">
        <v>60</v>
      </c>
      <c r="H12" s="30" t="s">
        <v>7</v>
      </c>
      <c r="I12" s="30" t="s">
        <v>8</v>
      </c>
      <c r="J12" s="31">
        <f t="shared" si="0"/>
        <v>0.84</v>
      </c>
      <c r="K12" s="32"/>
      <c r="L12" s="33">
        <f t="shared" si="1"/>
        <v>0.72413793103448276</v>
      </c>
      <c r="M12" s="78"/>
      <c r="N12" s="34"/>
      <c r="O12" s="35"/>
      <c r="P12" s="35"/>
      <c r="Q12" s="32"/>
    </row>
    <row r="13" spans="1:44" s="10" customFormat="1" ht="13.7" customHeight="1" x14ac:dyDescent="0.15">
      <c r="A13" s="10" t="s">
        <v>28</v>
      </c>
      <c r="B13" s="28" t="s">
        <v>29</v>
      </c>
      <c r="C13" s="29" t="s">
        <v>30</v>
      </c>
      <c r="D13" s="30" t="s">
        <v>31</v>
      </c>
      <c r="E13" s="30" t="s">
        <v>6</v>
      </c>
      <c r="F13" s="31">
        <v>44.1</v>
      </c>
      <c r="G13" s="30">
        <v>60</v>
      </c>
      <c r="H13" s="30" t="s">
        <v>7</v>
      </c>
      <c r="I13" s="30" t="s">
        <v>8</v>
      </c>
      <c r="J13" s="31">
        <f t="shared" si="0"/>
        <v>0.73499999999999999</v>
      </c>
      <c r="K13" s="32"/>
      <c r="L13" s="33">
        <f t="shared" si="1"/>
        <v>0.63362068965517249</v>
      </c>
      <c r="M13" s="78"/>
      <c r="N13" s="34"/>
      <c r="O13" s="35"/>
      <c r="P13" s="35"/>
      <c r="Q13" s="32"/>
    </row>
    <row r="14" spans="1:44" s="21" customFormat="1" ht="13.7" customHeight="1" x14ac:dyDescent="0.15">
      <c r="A14" s="10">
        <v>0</v>
      </c>
      <c r="B14" s="28" t="s">
        <v>32</v>
      </c>
      <c r="C14" s="29" t="s">
        <v>33</v>
      </c>
      <c r="D14" s="30" t="s">
        <v>34</v>
      </c>
      <c r="E14" s="30" t="s">
        <v>6</v>
      </c>
      <c r="F14" s="31">
        <v>46.2</v>
      </c>
      <c r="G14" s="30">
        <v>60</v>
      </c>
      <c r="H14" s="30" t="s">
        <v>7</v>
      </c>
      <c r="I14" s="30" t="s">
        <v>8</v>
      </c>
      <c r="J14" s="31">
        <f t="shared" si="0"/>
        <v>0.77</v>
      </c>
      <c r="K14" s="32"/>
      <c r="L14" s="33">
        <f t="shared" si="1"/>
        <v>0.66379310344827591</v>
      </c>
      <c r="M14" s="78"/>
      <c r="N14" s="34"/>
      <c r="O14" s="35"/>
      <c r="P14" s="35"/>
      <c r="Q14" s="37"/>
    </row>
    <row r="15" spans="1:44" s="10" customFormat="1" ht="13.7" customHeight="1" x14ac:dyDescent="0.15">
      <c r="A15" s="10">
        <v>0</v>
      </c>
      <c r="B15" s="28" t="s">
        <v>35</v>
      </c>
      <c r="C15" s="29" t="s">
        <v>36</v>
      </c>
      <c r="D15" s="30" t="s">
        <v>37</v>
      </c>
      <c r="E15" s="30" t="s">
        <v>6</v>
      </c>
      <c r="F15" s="31">
        <v>44.1</v>
      </c>
      <c r="G15" s="30">
        <v>60</v>
      </c>
      <c r="H15" s="30" t="s">
        <v>7</v>
      </c>
      <c r="I15" s="30" t="s">
        <v>8</v>
      </c>
      <c r="J15" s="31">
        <f t="shared" si="0"/>
        <v>0.73499999999999999</v>
      </c>
      <c r="K15" s="32"/>
      <c r="L15" s="33">
        <f t="shared" si="1"/>
        <v>0.63362068965517249</v>
      </c>
      <c r="M15" s="78"/>
      <c r="N15" s="34"/>
      <c r="O15" s="35"/>
      <c r="P15" s="35"/>
      <c r="Q15" s="32"/>
    </row>
    <row r="16" spans="1:44" s="10" customFormat="1" ht="13.7" customHeight="1" x14ac:dyDescent="0.15">
      <c r="A16" s="10" t="s">
        <v>38</v>
      </c>
      <c r="B16" s="28" t="s">
        <v>39</v>
      </c>
      <c r="C16" s="29" t="s">
        <v>40</v>
      </c>
      <c r="D16" s="30" t="s">
        <v>41</v>
      </c>
      <c r="E16" s="30" t="s">
        <v>6</v>
      </c>
      <c r="F16" s="31">
        <v>50.4</v>
      </c>
      <c r="G16" s="30">
        <v>60</v>
      </c>
      <c r="H16" s="30" t="s">
        <v>7</v>
      </c>
      <c r="I16" s="30" t="s">
        <v>8</v>
      </c>
      <c r="J16" s="31">
        <f t="shared" si="0"/>
        <v>0.84</v>
      </c>
      <c r="K16" s="32"/>
      <c r="L16" s="33">
        <f t="shared" si="1"/>
        <v>0.72413793103448276</v>
      </c>
      <c r="M16" s="78"/>
      <c r="N16" s="34"/>
      <c r="O16" s="35"/>
      <c r="P16" s="35"/>
      <c r="Q16" s="32"/>
    </row>
    <row r="17" spans="1:17" s="10" customFormat="1" ht="13.7" customHeight="1" x14ac:dyDescent="0.15">
      <c r="A17" s="10" t="s">
        <v>42</v>
      </c>
      <c r="B17" s="28" t="s">
        <v>43</v>
      </c>
      <c r="C17" s="29" t="s">
        <v>44</v>
      </c>
      <c r="D17" s="30" t="s">
        <v>45</v>
      </c>
      <c r="E17" s="30" t="s">
        <v>6</v>
      </c>
      <c r="F17" s="31">
        <v>134.51</v>
      </c>
      <c r="G17" s="30">
        <v>60</v>
      </c>
      <c r="H17" s="30" t="s">
        <v>7</v>
      </c>
      <c r="I17" s="30" t="s">
        <v>8</v>
      </c>
      <c r="J17" s="31">
        <f t="shared" si="0"/>
        <v>2.2418333333333331</v>
      </c>
      <c r="K17" s="32"/>
      <c r="L17" s="33">
        <f t="shared" si="1"/>
        <v>1.9326149425287356</v>
      </c>
      <c r="M17" s="78"/>
      <c r="N17" s="34"/>
      <c r="O17" s="35"/>
      <c r="P17" s="35"/>
      <c r="Q17" s="32"/>
    </row>
    <row r="18" spans="1:17" s="10" customFormat="1" ht="13.7" customHeight="1" x14ac:dyDescent="0.15">
      <c r="A18" s="10">
        <v>0</v>
      </c>
      <c r="B18" s="28" t="s">
        <v>46</v>
      </c>
      <c r="C18" s="29" t="s">
        <v>47</v>
      </c>
      <c r="D18" s="30" t="s">
        <v>48</v>
      </c>
      <c r="E18" s="30" t="s">
        <v>6</v>
      </c>
      <c r="F18" s="31">
        <v>42.84</v>
      </c>
      <c r="G18" s="30">
        <v>60</v>
      </c>
      <c r="H18" s="30" t="s">
        <v>7</v>
      </c>
      <c r="I18" s="30" t="s">
        <v>8</v>
      </c>
      <c r="J18" s="31">
        <f t="shared" si="0"/>
        <v>0.71400000000000008</v>
      </c>
      <c r="K18" s="32"/>
      <c r="L18" s="33">
        <f t="shared" si="1"/>
        <v>0.61551724137931041</v>
      </c>
      <c r="M18" s="78"/>
      <c r="N18" s="34"/>
      <c r="O18" s="35"/>
      <c r="P18" s="35"/>
      <c r="Q18" s="32"/>
    </row>
    <row r="19" spans="1:17" s="21" customFormat="1" ht="13.7" customHeight="1" x14ac:dyDescent="0.15">
      <c r="A19" s="10">
        <v>0</v>
      </c>
      <c r="B19" s="28" t="s">
        <v>49</v>
      </c>
      <c r="C19" s="29" t="s">
        <v>50</v>
      </c>
      <c r="D19" s="30" t="s">
        <v>51</v>
      </c>
      <c r="E19" s="30" t="s">
        <v>6</v>
      </c>
      <c r="F19" s="31">
        <v>68.67</v>
      </c>
      <c r="G19" s="30">
        <v>60</v>
      </c>
      <c r="H19" s="30" t="s">
        <v>7</v>
      </c>
      <c r="I19" s="30" t="s">
        <v>8</v>
      </c>
      <c r="J19" s="31">
        <f t="shared" si="0"/>
        <v>1.1445000000000001</v>
      </c>
      <c r="K19" s="37"/>
      <c r="L19" s="33">
        <f t="shared" si="1"/>
        <v>0.98663793103448294</v>
      </c>
      <c r="M19" s="78"/>
      <c r="N19" s="34"/>
      <c r="O19" s="35"/>
      <c r="P19" s="35"/>
      <c r="Q19" s="37"/>
    </row>
    <row r="20" spans="1:17" s="38" customFormat="1" ht="13.7" customHeight="1" x14ac:dyDescent="0.15">
      <c r="A20" s="38" t="s">
        <v>52</v>
      </c>
      <c r="B20" s="28" t="s">
        <v>53</v>
      </c>
      <c r="C20" s="29" t="s">
        <v>54</v>
      </c>
      <c r="D20" s="30" t="s">
        <v>55</v>
      </c>
      <c r="E20" s="30" t="s">
        <v>6</v>
      </c>
      <c r="F20" s="31">
        <v>44.1</v>
      </c>
      <c r="G20" s="30">
        <v>60</v>
      </c>
      <c r="H20" s="30" t="s">
        <v>7</v>
      </c>
      <c r="I20" s="30" t="s">
        <v>8</v>
      </c>
      <c r="J20" s="31">
        <f t="shared" si="0"/>
        <v>0.73499999999999999</v>
      </c>
      <c r="K20" s="39"/>
      <c r="L20" s="33">
        <f t="shared" si="1"/>
        <v>0.63362068965517249</v>
      </c>
      <c r="M20" s="78"/>
      <c r="N20" s="34"/>
      <c r="O20" s="35"/>
      <c r="P20" s="35"/>
      <c r="Q20" s="32"/>
    </row>
    <row r="21" spans="1:17" s="38" customFormat="1" ht="13.7" customHeight="1" x14ac:dyDescent="0.15">
      <c r="A21" s="38" t="s">
        <v>56</v>
      </c>
      <c r="B21" s="28" t="s">
        <v>57</v>
      </c>
      <c r="C21" s="29" t="s">
        <v>58</v>
      </c>
      <c r="D21" s="30" t="s">
        <v>59</v>
      </c>
      <c r="E21" s="30" t="s">
        <v>6</v>
      </c>
      <c r="F21" s="31">
        <v>59.85</v>
      </c>
      <c r="G21" s="30">
        <v>60</v>
      </c>
      <c r="H21" s="30" t="s">
        <v>7</v>
      </c>
      <c r="I21" s="30" t="s">
        <v>8</v>
      </c>
      <c r="J21" s="31">
        <f t="shared" si="0"/>
        <v>0.99750000000000005</v>
      </c>
      <c r="K21" s="39"/>
      <c r="L21" s="33">
        <f t="shared" si="1"/>
        <v>0.8599137931034484</v>
      </c>
      <c r="M21" s="78"/>
      <c r="N21" s="34"/>
      <c r="O21" s="35"/>
      <c r="P21" s="35"/>
      <c r="Q21" s="32"/>
    </row>
    <row r="22" spans="1:17" s="10" customFormat="1" ht="13.7" customHeight="1" x14ac:dyDescent="0.15">
      <c r="A22" s="10">
        <v>0</v>
      </c>
      <c r="B22" s="28" t="s">
        <v>60</v>
      </c>
      <c r="C22" s="29" t="s">
        <v>61</v>
      </c>
      <c r="D22" s="30" t="s">
        <v>62</v>
      </c>
      <c r="E22" s="30" t="s">
        <v>6</v>
      </c>
      <c r="F22" s="31">
        <v>36.54</v>
      </c>
      <c r="G22" s="30">
        <v>60</v>
      </c>
      <c r="H22" s="30" t="s">
        <v>7</v>
      </c>
      <c r="I22" s="30" t="s">
        <v>8</v>
      </c>
      <c r="J22" s="31">
        <f t="shared" si="0"/>
        <v>0.60899999999999999</v>
      </c>
      <c r="K22" s="32"/>
      <c r="L22" s="33">
        <f t="shared" si="1"/>
        <v>0.52500000000000002</v>
      </c>
      <c r="M22" s="78"/>
      <c r="N22" s="34"/>
      <c r="O22" s="35"/>
      <c r="P22" s="35"/>
      <c r="Q22" s="32"/>
    </row>
    <row r="23" spans="1:17" s="10" customFormat="1" ht="13.7" customHeight="1" x14ac:dyDescent="0.15">
      <c r="B23" s="28" t="s">
        <v>63</v>
      </c>
      <c r="C23" s="29" t="s">
        <v>64</v>
      </c>
      <c r="D23" s="30" t="s">
        <v>65</v>
      </c>
      <c r="E23" s="30" t="s">
        <v>6</v>
      </c>
      <c r="F23" s="31">
        <v>71</v>
      </c>
      <c r="G23" s="30">
        <v>60</v>
      </c>
      <c r="H23" s="30" t="s">
        <v>7</v>
      </c>
      <c r="I23" s="30" t="s">
        <v>8</v>
      </c>
      <c r="J23" s="31">
        <f t="shared" si="0"/>
        <v>1.1833333333333333</v>
      </c>
      <c r="K23" s="32"/>
      <c r="L23" s="33">
        <f t="shared" si="1"/>
        <v>1.0201149425287357</v>
      </c>
      <c r="M23" s="78"/>
      <c r="N23" s="34"/>
      <c r="O23" s="35"/>
      <c r="P23" s="35"/>
      <c r="Q23" s="32"/>
    </row>
    <row r="24" spans="1:17" s="21" customFormat="1" ht="13.7" customHeight="1" x14ac:dyDescent="0.15">
      <c r="A24" s="10">
        <v>0</v>
      </c>
      <c r="B24" s="28" t="s">
        <v>66</v>
      </c>
      <c r="C24" s="29" t="s">
        <v>67</v>
      </c>
      <c r="D24" s="30" t="s">
        <v>68</v>
      </c>
      <c r="E24" s="30" t="s">
        <v>6</v>
      </c>
      <c r="F24" s="31">
        <v>66.78</v>
      </c>
      <c r="G24" s="30">
        <v>60</v>
      </c>
      <c r="H24" s="30" t="s">
        <v>7</v>
      </c>
      <c r="I24" s="30" t="s">
        <v>8</v>
      </c>
      <c r="J24" s="31">
        <f t="shared" si="0"/>
        <v>1.113</v>
      </c>
      <c r="K24" s="37"/>
      <c r="L24" s="33">
        <f t="shared" si="1"/>
        <v>0.95948275862068966</v>
      </c>
      <c r="M24" s="78"/>
      <c r="N24" s="34"/>
      <c r="O24" s="35"/>
      <c r="P24" s="35"/>
      <c r="Q24" s="37"/>
    </row>
    <row r="25" spans="1:17" s="10" customFormat="1" ht="13.7" customHeight="1" x14ac:dyDescent="0.15">
      <c r="A25" s="10" t="s">
        <v>69</v>
      </c>
      <c r="B25" s="28" t="s">
        <v>70</v>
      </c>
      <c r="C25" s="29" t="s">
        <v>71</v>
      </c>
      <c r="D25" s="30" t="s">
        <v>72</v>
      </c>
      <c r="E25" s="30" t="s">
        <v>6</v>
      </c>
      <c r="F25" s="31">
        <v>50.4</v>
      </c>
      <c r="G25" s="30">
        <v>60</v>
      </c>
      <c r="H25" s="30" t="s">
        <v>7</v>
      </c>
      <c r="I25" s="30" t="s">
        <v>8</v>
      </c>
      <c r="J25" s="31">
        <f t="shared" si="0"/>
        <v>0.84</v>
      </c>
      <c r="K25" s="32"/>
      <c r="L25" s="33">
        <f t="shared" si="1"/>
        <v>0.72413793103448276</v>
      </c>
      <c r="M25" s="78"/>
      <c r="N25" s="34"/>
      <c r="O25" s="35"/>
      <c r="P25" s="35"/>
      <c r="Q25" s="32"/>
    </row>
    <row r="26" spans="1:17" s="10" customFormat="1" ht="13.7" customHeight="1" x14ac:dyDescent="0.15">
      <c r="A26" s="10" t="s">
        <v>73</v>
      </c>
      <c r="B26" s="28" t="s">
        <v>74</v>
      </c>
      <c r="C26" s="29" t="s">
        <v>75</v>
      </c>
      <c r="D26" s="30" t="s">
        <v>76</v>
      </c>
      <c r="E26" s="30" t="s">
        <v>6</v>
      </c>
      <c r="F26" s="31">
        <v>33.6</v>
      </c>
      <c r="G26" s="30">
        <v>60</v>
      </c>
      <c r="H26" s="30" t="s">
        <v>7</v>
      </c>
      <c r="I26" s="30" t="s">
        <v>8</v>
      </c>
      <c r="J26" s="31">
        <f t="shared" si="0"/>
        <v>0.56000000000000005</v>
      </c>
      <c r="K26" s="32"/>
      <c r="L26" s="33">
        <f t="shared" si="1"/>
        <v>0.48275862068965525</v>
      </c>
      <c r="M26" s="78"/>
      <c r="N26" s="34"/>
      <c r="O26" s="35"/>
      <c r="P26" s="35"/>
      <c r="Q26" s="32"/>
    </row>
    <row r="27" spans="1:17" s="10" customFormat="1" ht="13.7" customHeight="1" x14ac:dyDescent="0.15">
      <c r="B27" s="28" t="s">
        <v>77</v>
      </c>
      <c r="C27" s="29" t="s">
        <v>78</v>
      </c>
      <c r="D27" s="30" t="s">
        <v>79</v>
      </c>
      <c r="E27" s="30" t="s">
        <v>6</v>
      </c>
      <c r="F27" s="31">
        <v>64.89</v>
      </c>
      <c r="G27" s="30">
        <v>60</v>
      </c>
      <c r="H27" s="30" t="s">
        <v>7</v>
      </c>
      <c r="I27" s="30" t="s">
        <v>8</v>
      </c>
      <c r="J27" s="31">
        <f t="shared" si="0"/>
        <v>1.0814999999999999</v>
      </c>
      <c r="K27" s="32"/>
      <c r="L27" s="33">
        <f t="shared" si="1"/>
        <v>0.93232758620689649</v>
      </c>
      <c r="M27" s="78"/>
      <c r="N27" s="34"/>
      <c r="O27" s="35"/>
      <c r="P27" s="35"/>
      <c r="Q27" s="32"/>
    </row>
    <row r="28" spans="1:17" s="21" customFormat="1" ht="13.7" customHeight="1" x14ac:dyDescent="0.15">
      <c r="A28" s="10">
        <v>0</v>
      </c>
      <c r="B28" s="28" t="s">
        <v>80</v>
      </c>
      <c r="C28" s="29" t="s">
        <v>81</v>
      </c>
      <c r="D28" s="30" t="s">
        <v>82</v>
      </c>
      <c r="E28" s="30" t="s">
        <v>6</v>
      </c>
      <c r="F28" s="31">
        <v>51.66</v>
      </c>
      <c r="G28" s="30">
        <v>60</v>
      </c>
      <c r="H28" s="30" t="s">
        <v>7</v>
      </c>
      <c r="I28" s="30" t="s">
        <v>8</v>
      </c>
      <c r="J28" s="31">
        <f t="shared" si="0"/>
        <v>0.86099999999999999</v>
      </c>
      <c r="K28" s="37"/>
      <c r="L28" s="33">
        <f t="shared" si="1"/>
        <v>0.74224137931034484</v>
      </c>
      <c r="M28" s="78"/>
      <c r="N28" s="34"/>
      <c r="O28" s="35"/>
      <c r="P28" s="35"/>
      <c r="Q28" s="37"/>
    </row>
    <row r="29" spans="1:17" s="10" customFormat="1" ht="13.7" customHeight="1" x14ac:dyDescent="0.15">
      <c r="A29" s="10" t="s">
        <v>83</v>
      </c>
      <c r="B29" s="28" t="s">
        <v>84</v>
      </c>
      <c r="C29" s="29" t="s">
        <v>85</v>
      </c>
      <c r="D29" s="30" t="s">
        <v>86</v>
      </c>
      <c r="E29" s="30" t="s">
        <v>87</v>
      </c>
      <c r="F29" s="31">
        <v>29.4</v>
      </c>
      <c r="G29" s="30">
        <v>60</v>
      </c>
      <c r="H29" s="30" t="s">
        <v>88</v>
      </c>
      <c r="I29" s="30" t="s">
        <v>8</v>
      </c>
      <c r="J29" s="31">
        <f t="shared" si="0"/>
        <v>0.49</v>
      </c>
      <c r="K29" s="32"/>
      <c r="L29" s="33">
        <f t="shared" si="1"/>
        <v>0.42241379310344829</v>
      </c>
      <c r="M29" s="78"/>
      <c r="N29" s="34"/>
      <c r="O29" s="35"/>
      <c r="P29" s="35"/>
      <c r="Q29" s="32"/>
    </row>
    <row r="30" spans="1:17" s="10" customFormat="1" ht="13.7" customHeight="1" x14ac:dyDescent="0.15">
      <c r="A30" s="10" t="s">
        <v>89</v>
      </c>
      <c r="B30" s="28" t="s">
        <v>90</v>
      </c>
      <c r="C30" s="29" t="s">
        <v>91</v>
      </c>
      <c r="D30" s="30" t="s">
        <v>92</v>
      </c>
      <c r="E30" s="30" t="s">
        <v>6</v>
      </c>
      <c r="F30" s="31">
        <v>30.27</v>
      </c>
      <c r="G30" s="30">
        <v>60</v>
      </c>
      <c r="H30" s="30" t="s">
        <v>7</v>
      </c>
      <c r="I30" s="30" t="s">
        <v>8</v>
      </c>
      <c r="J30" s="31">
        <f t="shared" si="0"/>
        <v>0.50449999999999995</v>
      </c>
      <c r="K30" s="32"/>
      <c r="L30" s="33">
        <f t="shared" si="1"/>
        <v>0.43491379310344824</v>
      </c>
      <c r="M30" s="78"/>
      <c r="N30" s="34"/>
      <c r="O30" s="35"/>
      <c r="P30" s="35"/>
      <c r="Q30" s="32"/>
    </row>
    <row r="31" spans="1:17" s="21" customFormat="1" ht="13.7" customHeight="1" x14ac:dyDescent="0.15">
      <c r="A31" s="10"/>
      <c r="B31" s="28" t="s">
        <v>93</v>
      </c>
      <c r="C31" s="29" t="s">
        <v>94</v>
      </c>
      <c r="D31" s="30" t="s">
        <v>95</v>
      </c>
      <c r="E31" s="30" t="s">
        <v>87</v>
      </c>
      <c r="F31" s="31">
        <v>25.2</v>
      </c>
      <c r="G31" s="30">
        <v>60</v>
      </c>
      <c r="H31" s="30" t="s">
        <v>88</v>
      </c>
      <c r="I31" s="30" t="s">
        <v>8</v>
      </c>
      <c r="J31" s="31">
        <f t="shared" si="0"/>
        <v>0.42</v>
      </c>
      <c r="K31" s="37"/>
      <c r="L31" s="33">
        <f t="shared" si="1"/>
        <v>0.36206896551724138</v>
      </c>
      <c r="M31" s="78"/>
      <c r="N31" s="34"/>
      <c r="O31" s="35"/>
      <c r="P31" s="35"/>
      <c r="Q31" s="37"/>
    </row>
    <row r="32" spans="1:17" s="10" customFormat="1" ht="13.7" customHeight="1" x14ac:dyDescent="0.15">
      <c r="A32" s="10" t="s">
        <v>96</v>
      </c>
      <c r="B32" s="28" t="s">
        <v>97</v>
      </c>
      <c r="C32" s="29" t="s">
        <v>98</v>
      </c>
      <c r="D32" s="30" t="s">
        <v>99</v>
      </c>
      <c r="E32" s="30" t="s">
        <v>87</v>
      </c>
      <c r="F32" s="31">
        <v>25.2</v>
      </c>
      <c r="G32" s="30">
        <v>60</v>
      </c>
      <c r="H32" s="30" t="s">
        <v>88</v>
      </c>
      <c r="I32" s="30" t="s">
        <v>8</v>
      </c>
      <c r="J32" s="31">
        <f t="shared" si="0"/>
        <v>0.42</v>
      </c>
      <c r="K32" s="32"/>
      <c r="L32" s="33">
        <f t="shared" si="1"/>
        <v>0.36206896551724138</v>
      </c>
      <c r="M32" s="78"/>
      <c r="N32" s="34"/>
      <c r="O32" s="35"/>
      <c r="P32" s="35"/>
      <c r="Q32" s="32"/>
    </row>
    <row r="33" spans="1:17" s="10" customFormat="1" ht="13.7" customHeight="1" x14ac:dyDescent="0.15">
      <c r="A33" s="10" t="s">
        <v>100</v>
      </c>
      <c r="B33" s="28" t="s">
        <v>101</v>
      </c>
      <c r="C33" s="29" t="s">
        <v>102</v>
      </c>
      <c r="D33" s="30" t="s">
        <v>103</v>
      </c>
      <c r="E33" s="30" t="s">
        <v>87</v>
      </c>
      <c r="F33" s="31">
        <v>25.2</v>
      </c>
      <c r="G33" s="30">
        <v>60</v>
      </c>
      <c r="H33" s="30" t="s">
        <v>88</v>
      </c>
      <c r="I33" s="30" t="s">
        <v>8</v>
      </c>
      <c r="J33" s="31">
        <f t="shared" si="0"/>
        <v>0.42</v>
      </c>
      <c r="K33" s="32"/>
      <c r="L33" s="33">
        <f t="shared" si="1"/>
        <v>0.36206896551724138</v>
      </c>
      <c r="M33" s="78"/>
      <c r="N33" s="34"/>
      <c r="O33" s="35"/>
      <c r="P33" s="35"/>
      <c r="Q33" s="32"/>
    </row>
    <row r="34" spans="1:17" s="10" customFormat="1" ht="13.7" customHeight="1" x14ac:dyDescent="0.15">
      <c r="A34" s="10" t="s">
        <v>104</v>
      </c>
      <c r="B34" s="28" t="s">
        <v>105</v>
      </c>
      <c r="C34" s="29" t="s">
        <v>106</v>
      </c>
      <c r="D34" s="30" t="s">
        <v>107</v>
      </c>
      <c r="E34" s="30" t="s">
        <v>6</v>
      </c>
      <c r="F34" s="31">
        <v>50.4</v>
      </c>
      <c r="G34" s="30">
        <v>60</v>
      </c>
      <c r="H34" s="30" t="s">
        <v>7</v>
      </c>
      <c r="I34" s="30" t="s">
        <v>8</v>
      </c>
      <c r="J34" s="31">
        <f t="shared" si="0"/>
        <v>0.84</v>
      </c>
      <c r="K34" s="32"/>
      <c r="L34" s="33">
        <f t="shared" si="1"/>
        <v>0.72413793103448276</v>
      </c>
      <c r="M34" s="78"/>
      <c r="N34" s="34"/>
      <c r="O34" s="35"/>
      <c r="P34" s="35"/>
      <c r="Q34" s="32"/>
    </row>
    <row r="35" spans="1:17" s="10" customFormat="1" ht="13.7" customHeight="1" x14ac:dyDescent="0.15">
      <c r="A35" s="10" t="s">
        <v>108</v>
      </c>
      <c r="B35" s="28" t="s">
        <v>109</v>
      </c>
      <c r="C35" s="29" t="s">
        <v>110</v>
      </c>
      <c r="D35" s="30" t="s">
        <v>111</v>
      </c>
      <c r="E35" s="30" t="s">
        <v>6</v>
      </c>
      <c r="F35" s="31">
        <v>68.67</v>
      </c>
      <c r="G35" s="30">
        <v>60</v>
      </c>
      <c r="H35" s="30" t="s">
        <v>7</v>
      </c>
      <c r="I35" s="30" t="s">
        <v>8</v>
      </c>
      <c r="J35" s="31">
        <f t="shared" si="0"/>
        <v>1.1445000000000001</v>
      </c>
      <c r="K35" s="32"/>
      <c r="L35" s="33">
        <v>1.2654476647658879</v>
      </c>
      <c r="M35" s="78"/>
      <c r="N35" s="34"/>
      <c r="O35" s="35"/>
      <c r="P35" s="35"/>
      <c r="Q35" s="32"/>
    </row>
    <row r="36" spans="1:17" s="10" customFormat="1" ht="13.7" customHeight="1" x14ac:dyDescent="0.15">
      <c r="B36" s="28" t="s">
        <v>112</v>
      </c>
      <c r="C36" s="29" t="s">
        <v>113</v>
      </c>
      <c r="D36" s="30" t="s">
        <v>114</v>
      </c>
      <c r="E36" s="30" t="s">
        <v>115</v>
      </c>
      <c r="F36" s="31">
        <v>31.5</v>
      </c>
      <c r="G36" s="30">
        <v>72</v>
      </c>
      <c r="H36" s="30" t="s">
        <v>116</v>
      </c>
      <c r="I36" s="30" t="s">
        <v>117</v>
      </c>
      <c r="J36" s="31">
        <f t="shared" si="0"/>
        <v>0.4375</v>
      </c>
      <c r="K36" s="32"/>
      <c r="L36" s="33"/>
      <c r="M36" s="78"/>
      <c r="N36" s="34"/>
      <c r="O36" s="35"/>
      <c r="P36" s="35"/>
      <c r="Q36" s="32"/>
    </row>
    <row r="37" spans="1:17" s="10" customFormat="1" ht="13.7" customHeight="1" x14ac:dyDescent="0.15">
      <c r="B37" s="28" t="s">
        <v>118</v>
      </c>
      <c r="C37" s="29" t="s">
        <v>119</v>
      </c>
      <c r="D37" s="30" t="s">
        <v>120</v>
      </c>
      <c r="E37" s="30" t="s">
        <v>115</v>
      </c>
      <c r="F37" s="31">
        <v>34.65</v>
      </c>
      <c r="G37" s="30">
        <v>72</v>
      </c>
      <c r="H37" s="30" t="s">
        <v>116</v>
      </c>
      <c r="I37" s="30" t="s">
        <v>117</v>
      </c>
      <c r="J37" s="31">
        <f t="shared" si="0"/>
        <v>0.48124999999999996</v>
      </c>
      <c r="K37" s="32"/>
      <c r="L37" s="33"/>
      <c r="M37" s="78"/>
      <c r="N37" s="34"/>
      <c r="O37" s="35"/>
      <c r="P37" s="35"/>
      <c r="Q37" s="32"/>
    </row>
    <row r="38" spans="1:17" s="10" customFormat="1" ht="13.7" customHeight="1" x14ac:dyDescent="0.15">
      <c r="B38" s="28" t="s">
        <v>121</v>
      </c>
      <c r="C38" s="29" t="s">
        <v>122</v>
      </c>
      <c r="D38" s="30">
        <v>6161104671641</v>
      </c>
      <c r="E38" s="30" t="s">
        <v>115</v>
      </c>
      <c r="F38" s="31">
        <v>28.35</v>
      </c>
      <c r="G38" s="30">
        <v>72</v>
      </c>
      <c r="H38" s="30" t="s">
        <v>116</v>
      </c>
      <c r="I38" s="30" t="s">
        <v>117</v>
      </c>
      <c r="J38" s="31">
        <f t="shared" si="0"/>
        <v>0.39375000000000004</v>
      </c>
      <c r="K38" s="32"/>
      <c r="L38" s="33"/>
      <c r="M38" s="78"/>
      <c r="N38" s="34"/>
      <c r="O38" s="35"/>
      <c r="P38" s="35"/>
      <c r="Q38" s="32"/>
    </row>
    <row r="39" spans="1:17" s="10" customFormat="1" ht="13.7" customHeight="1" x14ac:dyDescent="0.15">
      <c r="B39" s="28" t="s">
        <v>123</v>
      </c>
      <c r="C39" s="29" t="s">
        <v>181</v>
      </c>
      <c r="D39" s="30">
        <v>6161104671818</v>
      </c>
      <c r="E39" s="30" t="s">
        <v>115</v>
      </c>
      <c r="F39" s="31">
        <v>27.3</v>
      </c>
      <c r="G39" s="30">
        <v>72</v>
      </c>
      <c r="H39" s="30" t="s">
        <v>116</v>
      </c>
      <c r="I39" s="30" t="s">
        <v>117</v>
      </c>
      <c r="J39" s="31">
        <f t="shared" si="0"/>
        <v>0.37916666666666665</v>
      </c>
      <c r="K39" s="32"/>
      <c r="L39" s="33"/>
      <c r="M39" s="78"/>
      <c r="N39" s="34"/>
      <c r="O39" s="35"/>
      <c r="P39" s="35"/>
      <c r="Q39" s="32"/>
    </row>
    <row r="40" spans="1:17" s="10" customFormat="1" ht="13.7" customHeight="1" x14ac:dyDescent="0.15">
      <c r="B40" s="28" t="s">
        <v>124</v>
      </c>
      <c r="C40" s="29" t="s">
        <v>125</v>
      </c>
      <c r="D40" s="30">
        <v>6161104671634</v>
      </c>
      <c r="E40" s="30" t="s">
        <v>115</v>
      </c>
      <c r="F40" s="31">
        <v>40.950000000000003</v>
      </c>
      <c r="G40" s="30">
        <v>72</v>
      </c>
      <c r="H40" s="30" t="s">
        <v>116</v>
      </c>
      <c r="I40" s="30" t="s">
        <v>117</v>
      </c>
      <c r="J40" s="31">
        <f t="shared" si="0"/>
        <v>0.56875000000000009</v>
      </c>
      <c r="K40" s="32"/>
      <c r="L40" s="33"/>
      <c r="M40" s="78"/>
      <c r="N40" s="34"/>
      <c r="O40" s="35"/>
      <c r="P40" s="35"/>
      <c r="Q40" s="32"/>
    </row>
    <row r="41" spans="1:17" s="10" customFormat="1" ht="13.7" customHeight="1" x14ac:dyDescent="0.15">
      <c r="B41" s="28" t="s">
        <v>126</v>
      </c>
      <c r="C41" s="29" t="s">
        <v>127</v>
      </c>
      <c r="D41" s="30">
        <v>6161104671702</v>
      </c>
      <c r="E41" s="30" t="s">
        <v>115</v>
      </c>
      <c r="F41" s="31">
        <v>55.65</v>
      </c>
      <c r="G41" s="30">
        <v>72</v>
      </c>
      <c r="H41" s="30" t="s">
        <v>116</v>
      </c>
      <c r="I41" s="30" t="s">
        <v>117</v>
      </c>
      <c r="J41" s="31">
        <f t="shared" si="0"/>
        <v>0.7729166666666667</v>
      </c>
      <c r="K41" s="32"/>
      <c r="L41" s="33"/>
      <c r="M41" s="78"/>
      <c r="N41" s="34"/>
      <c r="O41" s="35"/>
      <c r="P41" s="35"/>
      <c r="Q41" s="32"/>
    </row>
    <row r="42" spans="1:17" s="10" customFormat="1" ht="13.7" customHeight="1" x14ac:dyDescent="0.15">
      <c r="B42" s="28" t="s">
        <v>128</v>
      </c>
      <c r="C42" s="29" t="s">
        <v>129</v>
      </c>
      <c r="D42" s="30">
        <v>6161104671733</v>
      </c>
      <c r="E42" s="30" t="s">
        <v>115</v>
      </c>
      <c r="F42" s="31">
        <v>53.55</v>
      </c>
      <c r="G42" s="30">
        <v>72</v>
      </c>
      <c r="H42" s="30" t="s">
        <v>116</v>
      </c>
      <c r="I42" s="30" t="s">
        <v>117</v>
      </c>
      <c r="J42" s="31">
        <f t="shared" si="0"/>
        <v>0.74374999999999991</v>
      </c>
      <c r="K42" s="32"/>
      <c r="L42" s="33"/>
      <c r="M42" s="78"/>
      <c r="N42" s="34"/>
      <c r="O42" s="35"/>
      <c r="P42" s="35"/>
      <c r="Q42" s="32"/>
    </row>
    <row r="43" spans="1:17" s="10" customFormat="1" ht="13.7" customHeight="1" x14ac:dyDescent="0.15">
      <c r="B43" s="28" t="s">
        <v>130</v>
      </c>
      <c r="C43" s="29" t="s">
        <v>131</v>
      </c>
      <c r="D43" s="30">
        <v>6161104671658</v>
      </c>
      <c r="E43" s="30" t="s">
        <v>115</v>
      </c>
      <c r="F43" s="31">
        <v>47.25</v>
      </c>
      <c r="G43" s="30">
        <v>72</v>
      </c>
      <c r="H43" s="30" t="s">
        <v>116</v>
      </c>
      <c r="I43" s="30" t="s">
        <v>117</v>
      </c>
      <c r="J43" s="31">
        <f t="shared" si="0"/>
        <v>0.65625</v>
      </c>
      <c r="K43" s="32"/>
      <c r="L43" s="33"/>
      <c r="M43" s="78"/>
      <c r="N43" s="34"/>
      <c r="O43" s="35"/>
      <c r="P43" s="35"/>
      <c r="Q43" s="32"/>
    </row>
    <row r="44" spans="1:17" s="10" customFormat="1" ht="13.7" customHeight="1" x14ac:dyDescent="0.15">
      <c r="B44" s="28" t="s">
        <v>132</v>
      </c>
      <c r="C44" s="29" t="s">
        <v>133</v>
      </c>
      <c r="D44" s="30">
        <v>6161104671849</v>
      </c>
      <c r="E44" s="30" t="s">
        <v>115</v>
      </c>
      <c r="F44" s="31">
        <v>31.5</v>
      </c>
      <c r="G44" s="30">
        <v>72</v>
      </c>
      <c r="H44" s="30" t="s">
        <v>116</v>
      </c>
      <c r="I44" s="30" t="s">
        <v>117</v>
      </c>
      <c r="J44" s="31">
        <f t="shared" si="0"/>
        <v>0.4375</v>
      </c>
      <c r="K44" s="32"/>
      <c r="L44" s="33"/>
      <c r="M44" s="78"/>
      <c r="N44" s="34"/>
      <c r="O44" s="35"/>
      <c r="P44" s="35"/>
      <c r="Q44" s="32"/>
    </row>
    <row r="45" spans="1:17" s="10" customFormat="1" ht="13.7" customHeight="1" x14ac:dyDescent="0.15">
      <c r="B45" s="28" t="s">
        <v>134</v>
      </c>
      <c r="C45" s="29" t="s">
        <v>135</v>
      </c>
      <c r="D45" s="30">
        <v>6161104671610</v>
      </c>
      <c r="E45" s="30" t="s">
        <v>115</v>
      </c>
      <c r="F45" s="31">
        <v>25.2</v>
      </c>
      <c r="G45" s="30">
        <v>72</v>
      </c>
      <c r="H45" s="30" t="s">
        <v>116</v>
      </c>
      <c r="I45" s="30" t="s">
        <v>117</v>
      </c>
      <c r="J45" s="31">
        <f t="shared" si="0"/>
        <v>0.35</v>
      </c>
      <c r="K45" s="32"/>
      <c r="L45" s="33"/>
      <c r="M45" s="78"/>
      <c r="N45" s="34"/>
      <c r="O45" s="35"/>
      <c r="P45" s="35"/>
      <c r="Q45" s="32"/>
    </row>
    <row r="46" spans="1:17" s="10" customFormat="1" ht="13.7" customHeight="1" x14ac:dyDescent="0.15">
      <c r="B46" s="28" t="s">
        <v>136</v>
      </c>
      <c r="C46" s="29" t="s">
        <v>137</v>
      </c>
      <c r="D46" s="30">
        <v>6161104671719</v>
      </c>
      <c r="E46" s="30" t="s">
        <v>115</v>
      </c>
      <c r="F46" s="31">
        <v>38.85</v>
      </c>
      <c r="G46" s="30">
        <v>72</v>
      </c>
      <c r="H46" s="30" t="s">
        <v>116</v>
      </c>
      <c r="I46" s="30" t="s">
        <v>117</v>
      </c>
      <c r="J46" s="31">
        <f t="shared" si="0"/>
        <v>0.5395833333333333</v>
      </c>
      <c r="K46" s="32"/>
      <c r="L46" s="33"/>
      <c r="M46" s="78"/>
      <c r="N46" s="34"/>
      <c r="O46" s="35"/>
      <c r="P46" s="35"/>
      <c r="Q46" s="32"/>
    </row>
    <row r="47" spans="1:17" s="10" customFormat="1" ht="13.7" customHeight="1" x14ac:dyDescent="0.15">
      <c r="B47" s="28" t="s">
        <v>138</v>
      </c>
      <c r="C47" s="29" t="s">
        <v>139</v>
      </c>
      <c r="D47" s="30">
        <v>6161104671665</v>
      </c>
      <c r="E47" s="30" t="s">
        <v>115</v>
      </c>
      <c r="F47" s="31">
        <v>44.1</v>
      </c>
      <c r="G47" s="30">
        <v>72</v>
      </c>
      <c r="H47" s="30" t="s">
        <v>116</v>
      </c>
      <c r="I47" s="30" t="s">
        <v>117</v>
      </c>
      <c r="J47" s="31">
        <f t="shared" si="0"/>
        <v>0.61250000000000004</v>
      </c>
      <c r="K47" s="32"/>
      <c r="L47" s="33"/>
      <c r="M47" s="78"/>
      <c r="N47" s="34"/>
      <c r="O47" s="35"/>
      <c r="P47" s="35"/>
      <c r="Q47" s="32"/>
    </row>
    <row r="48" spans="1:17" s="10" customFormat="1" ht="13.7" customHeight="1" x14ac:dyDescent="0.15">
      <c r="B48" s="28" t="s">
        <v>140</v>
      </c>
      <c r="C48" s="29" t="s">
        <v>141</v>
      </c>
      <c r="D48" s="30">
        <v>6161104671627</v>
      </c>
      <c r="E48" s="30" t="s">
        <v>115</v>
      </c>
      <c r="F48" s="31">
        <v>79.8</v>
      </c>
      <c r="G48" s="30">
        <v>72</v>
      </c>
      <c r="H48" s="30" t="s">
        <v>116</v>
      </c>
      <c r="I48" s="30" t="s">
        <v>117</v>
      </c>
      <c r="J48" s="31">
        <f t="shared" si="0"/>
        <v>1.1083333333333334</v>
      </c>
      <c r="K48" s="32"/>
      <c r="L48" s="33"/>
      <c r="M48" s="78"/>
      <c r="N48" s="34"/>
      <c r="O48" s="35"/>
      <c r="P48" s="35"/>
      <c r="Q48" s="32"/>
    </row>
    <row r="49" spans="1:17" s="10" customFormat="1" ht="13.7" customHeight="1" x14ac:dyDescent="0.15">
      <c r="B49" s="28" t="s">
        <v>142</v>
      </c>
      <c r="C49" s="29" t="s">
        <v>143</v>
      </c>
      <c r="D49" s="30">
        <v>6161104671672</v>
      </c>
      <c r="E49" s="30" t="s">
        <v>115</v>
      </c>
      <c r="F49" s="31">
        <v>24.15</v>
      </c>
      <c r="G49" s="30">
        <v>72</v>
      </c>
      <c r="H49" s="30" t="s">
        <v>116</v>
      </c>
      <c r="I49" s="30" t="s">
        <v>117</v>
      </c>
      <c r="J49" s="31">
        <f t="shared" si="0"/>
        <v>0.33541666666666664</v>
      </c>
      <c r="K49" s="32"/>
      <c r="L49" s="33"/>
      <c r="M49" s="78"/>
      <c r="N49" s="34"/>
      <c r="O49" s="35"/>
      <c r="P49" s="35"/>
      <c r="Q49" s="32"/>
    </row>
    <row r="50" spans="1:17" s="10" customFormat="1" ht="13.7" customHeight="1" x14ac:dyDescent="0.15">
      <c r="B50" s="28" t="s">
        <v>144</v>
      </c>
      <c r="C50" s="29" t="s">
        <v>145</v>
      </c>
      <c r="D50" s="30">
        <v>6161104671825</v>
      </c>
      <c r="E50" s="30" t="s">
        <v>115</v>
      </c>
      <c r="F50" s="31">
        <v>33.6</v>
      </c>
      <c r="G50" s="30">
        <v>72</v>
      </c>
      <c r="H50" s="30" t="s">
        <v>116</v>
      </c>
      <c r="I50" s="30" t="s">
        <v>117</v>
      </c>
      <c r="J50" s="31">
        <f t="shared" si="0"/>
        <v>0.46666666666666667</v>
      </c>
      <c r="K50" s="32"/>
      <c r="L50" s="33"/>
      <c r="M50" s="78"/>
      <c r="N50" s="34"/>
      <c r="O50" s="35"/>
      <c r="P50" s="35"/>
      <c r="Q50" s="32"/>
    </row>
    <row r="51" spans="1:17" s="10" customFormat="1" ht="13.7" customHeight="1" x14ac:dyDescent="0.15">
      <c r="B51" s="28" t="s">
        <v>146</v>
      </c>
      <c r="C51" s="29" t="s">
        <v>147</v>
      </c>
      <c r="D51" s="30">
        <v>6161104671795</v>
      </c>
      <c r="E51" s="30" t="s">
        <v>115</v>
      </c>
      <c r="F51" s="31">
        <v>28.35</v>
      </c>
      <c r="G51" s="30">
        <v>72</v>
      </c>
      <c r="H51" s="30" t="s">
        <v>116</v>
      </c>
      <c r="I51" s="30" t="s">
        <v>117</v>
      </c>
      <c r="J51" s="31">
        <f t="shared" si="0"/>
        <v>0.39375000000000004</v>
      </c>
      <c r="K51" s="32"/>
      <c r="L51" s="33"/>
      <c r="M51" s="78"/>
      <c r="N51" s="34"/>
      <c r="O51" s="35"/>
      <c r="P51" s="35"/>
      <c r="Q51" s="32"/>
    </row>
    <row r="52" spans="1:17" s="10" customFormat="1" ht="13.7" customHeight="1" x14ac:dyDescent="0.15">
      <c r="B52" s="28" t="s">
        <v>148</v>
      </c>
      <c r="C52" s="29" t="s">
        <v>182</v>
      </c>
      <c r="D52" s="30">
        <v>6161104671801</v>
      </c>
      <c r="E52" s="30" t="s">
        <v>115</v>
      </c>
      <c r="F52" s="31">
        <v>70.349999999999994</v>
      </c>
      <c r="G52" s="30">
        <v>72</v>
      </c>
      <c r="H52" s="30" t="s">
        <v>116</v>
      </c>
      <c r="I52" s="30" t="s">
        <v>117</v>
      </c>
      <c r="J52" s="31">
        <f t="shared" si="0"/>
        <v>0.9770833333333333</v>
      </c>
      <c r="K52" s="32"/>
      <c r="L52" s="33"/>
      <c r="M52" s="78"/>
      <c r="N52" s="34"/>
      <c r="O52" s="35"/>
      <c r="P52" s="35"/>
      <c r="Q52" s="32"/>
    </row>
    <row r="53" spans="1:17" s="10" customFormat="1" ht="13.7" customHeight="1" x14ac:dyDescent="0.15">
      <c r="B53" s="28" t="s">
        <v>149</v>
      </c>
      <c r="C53" s="29" t="s">
        <v>150</v>
      </c>
      <c r="D53" s="30">
        <v>6161104671788</v>
      </c>
      <c r="E53" s="30" t="s">
        <v>115</v>
      </c>
      <c r="F53" s="31">
        <v>27.3</v>
      </c>
      <c r="G53" s="30">
        <v>72</v>
      </c>
      <c r="H53" s="30" t="s">
        <v>116</v>
      </c>
      <c r="I53" s="30" t="s">
        <v>117</v>
      </c>
      <c r="J53" s="31">
        <f t="shared" si="0"/>
        <v>0.37916666666666665</v>
      </c>
      <c r="K53" s="32"/>
      <c r="L53" s="33"/>
      <c r="M53" s="78"/>
      <c r="N53" s="34"/>
      <c r="O53" s="35"/>
      <c r="P53" s="35"/>
      <c r="Q53" s="32"/>
    </row>
    <row r="54" spans="1:17" s="10" customFormat="1" ht="13.7" customHeight="1" x14ac:dyDescent="0.15">
      <c r="B54" s="28" t="s">
        <v>151</v>
      </c>
      <c r="C54" s="29" t="s">
        <v>183</v>
      </c>
      <c r="D54" s="30">
        <v>6161104671771</v>
      </c>
      <c r="E54" s="30" t="s">
        <v>115</v>
      </c>
      <c r="F54" s="31">
        <v>43.58</v>
      </c>
      <c r="G54" s="30">
        <v>72</v>
      </c>
      <c r="H54" s="30" t="s">
        <v>116</v>
      </c>
      <c r="I54" s="30" t="s">
        <v>117</v>
      </c>
      <c r="J54" s="31">
        <f t="shared" si="0"/>
        <v>0.6052777777777778</v>
      </c>
      <c r="K54" s="32"/>
      <c r="L54" s="33"/>
      <c r="M54" s="78"/>
      <c r="N54" s="34"/>
      <c r="O54" s="35"/>
      <c r="P54" s="35"/>
      <c r="Q54" s="32"/>
    </row>
    <row r="55" spans="1:17" s="10" customFormat="1" ht="13.7" customHeight="1" x14ac:dyDescent="0.15">
      <c r="B55" s="28" t="s">
        <v>152</v>
      </c>
      <c r="C55" s="29" t="s">
        <v>153</v>
      </c>
      <c r="D55" s="30">
        <v>6161104671764</v>
      </c>
      <c r="E55" s="30" t="s">
        <v>115</v>
      </c>
      <c r="F55" s="31">
        <v>26.67</v>
      </c>
      <c r="G55" s="30">
        <v>72</v>
      </c>
      <c r="H55" s="30" t="s">
        <v>116</v>
      </c>
      <c r="I55" s="30" t="s">
        <v>117</v>
      </c>
      <c r="J55" s="31">
        <f t="shared" si="0"/>
        <v>0.37041666666666667</v>
      </c>
      <c r="K55" s="32"/>
      <c r="L55" s="33"/>
      <c r="M55" s="78"/>
      <c r="N55" s="34"/>
      <c r="O55" s="35"/>
      <c r="P55" s="35"/>
      <c r="Q55" s="32"/>
    </row>
    <row r="56" spans="1:17" s="10" customFormat="1" ht="13.7" customHeight="1" x14ac:dyDescent="0.15">
      <c r="B56" s="28" t="s">
        <v>154</v>
      </c>
      <c r="C56" s="29" t="s">
        <v>155</v>
      </c>
      <c r="D56" s="30">
        <v>6161104671689</v>
      </c>
      <c r="E56" s="30" t="s">
        <v>115</v>
      </c>
      <c r="F56" s="31">
        <v>35.07</v>
      </c>
      <c r="G56" s="30">
        <v>72</v>
      </c>
      <c r="H56" s="30" t="s">
        <v>116</v>
      </c>
      <c r="I56" s="30" t="s">
        <v>117</v>
      </c>
      <c r="J56" s="31">
        <f t="shared" si="0"/>
        <v>0.48708333333333331</v>
      </c>
      <c r="K56" s="32"/>
      <c r="L56" s="33"/>
      <c r="M56" s="78"/>
      <c r="N56" s="34"/>
      <c r="O56" s="35"/>
      <c r="P56" s="35"/>
      <c r="Q56" s="32"/>
    </row>
    <row r="57" spans="1:17" s="10" customFormat="1" ht="13.7" customHeight="1" x14ac:dyDescent="0.15">
      <c r="B57" s="28" t="s">
        <v>156</v>
      </c>
      <c r="C57" s="29" t="s">
        <v>157</v>
      </c>
      <c r="D57" s="30">
        <v>6161104671757</v>
      </c>
      <c r="E57" s="30" t="s">
        <v>115</v>
      </c>
      <c r="F57" s="31">
        <v>25.2</v>
      </c>
      <c r="G57" s="30">
        <v>72</v>
      </c>
      <c r="H57" s="30" t="s">
        <v>116</v>
      </c>
      <c r="I57" s="30" t="s">
        <v>117</v>
      </c>
      <c r="J57" s="31">
        <f t="shared" si="0"/>
        <v>0.35</v>
      </c>
      <c r="K57" s="32"/>
      <c r="L57" s="33"/>
      <c r="M57" s="78"/>
      <c r="N57" s="34"/>
      <c r="O57" s="35"/>
      <c r="P57" s="35"/>
      <c r="Q57" s="32"/>
    </row>
    <row r="58" spans="1:17" s="10" customFormat="1" ht="13.7" customHeight="1" x14ac:dyDescent="0.15">
      <c r="B58" s="28" t="s">
        <v>158</v>
      </c>
      <c r="C58" s="29" t="s">
        <v>159</v>
      </c>
      <c r="D58" s="30">
        <v>6161104671696</v>
      </c>
      <c r="E58" s="30" t="s">
        <v>115</v>
      </c>
      <c r="F58" s="31">
        <v>44.1</v>
      </c>
      <c r="G58" s="30">
        <v>72</v>
      </c>
      <c r="H58" s="30" t="s">
        <v>116</v>
      </c>
      <c r="I58" s="30" t="s">
        <v>117</v>
      </c>
      <c r="J58" s="31">
        <f t="shared" si="0"/>
        <v>0.61250000000000004</v>
      </c>
      <c r="K58" s="32"/>
      <c r="L58" s="33"/>
      <c r="M58" s="78"/>
      <c r="N58" s="34"/>
      <c r="O58" s="35"/>
      <c r="P58" s="35"/>
      <c r="Q58" s="32"/>
    </row>
    <row r="59" spans="1:17" s="10" customFormat="1" ht="13.7" customHeight="1" x14ac:dyDescent="0.15">
      <c r="B59" s="28" t="s">
        <v>160</v>
      </c>
      <c r="C59" s="29" t="s">
        <v>161</v>
      </c>
      <c r="D59" s="30">
        <v>6161104671740</v>
      </c>
      <c r="E59" s="30" t="s">
        <v>115</v>
      </c>
      <c r="F59" s="31">
        <v>24.15</v>
      </c>
      <c r="G59" s="30">
        <v>72</v>
      </c>
      <c r="H59" s="30" t="s">
        <v>116</v>
      </c>
      <c r="I59" s="30" t="s">
        <v>117</v>
      </c>
      <c r="J59" s="31">
        <f t="shared" si="0"/>
        <v>0.33541666666666664</v>
      </c>
      <c r="K59" s="32"/>
      <c r="L59" s="33"/>
      <c r="M59" s="78"/>
      <c r="N59" s="34"/>
      <c r="O59" s="35"/>
      <c r="P59" s="35"/>
      <c r="Q59" s="32"/>
    </row>
    <row r="60" spans="1:17" s="10" customFormat="1" ht="13.7" customHeight="1" x14ac:dyDescent="0.15">
      <c r="B60" s="28" t="s">
        <v>162</v>
      </c>
      <c r="C60" s="29" t="s">
        <v>163</v>
      </c>
      <c r="D60" s="30">
        <v>6161104671924</v>
      </c>
      <c r="E60" s="30" t="s">
        <v>115</v>
      </c>
      <c r="F60" s="31">
        <v>35.700000000000003</v>
      </c>
      <c r="G60" s="30">
        <v>72</v>
      </c>
      <c r="H60" s="30" t="s">
        <v>116</v>
      </c>
      <c r="I60" s="30" t="s">
        <v>117</v>
      </c>
      <c r="J60" s="31">
        <f t="shared" si="0"/>
        <v>0.49583333333333335</v>
      </c>
      <c r="K60" s="32"/>
      <c r="L60" s="33"/>
      <c r="M60" s="78"/>
      <c r="N60" s="34"/>
      <c r="O60" s="35"/>
      <c r="P60" s="35"/>
      <c r="Q60" s="32"/>
    </row>
    <row r="61" spans="1:17" s="10" customFormat="1" ht="13.7" customHeight="1" x14ac:dyDescent="0.15">
      <c r="B61" s="28" t="s">
        <v>164</v>
      </c>
      <c r="C61" s="29" t="s">
        <v>165</v>
      </c>
      <c r="D61" s="30">
        <v>6161104671931</v>
      </c>
      <c r="E61" s="30" t="s">
        <v>115</v>
      </c>
      <c r="F61" s="31">
        <v>20.48</v>
      </c>
      <c r="G61" s="30">
        <v>72</v>
      </c>
      <c r="H61" s="30" t="s">
        <v>116</v>
      </c>
      <c r="I61" s="30" t="s">
        <v>117</v>
      </c>
      <c r="J61" s="31">
        <f t="shared" si="0"/>
        <v>0.28444444444444444</v>
      </c>
      <c r="K61" s="32"/>
      <c r="L61" s="33"/>
      <c r="M61" s="78"/>
      <c r="N61" s="34"/>
      <c r="O61" s="35"/>
      <c r="P61" s="35"/>
      <c r="Q61" s="32"/>
    </row>
    <row r="62" spans="1:17" s="10" customFormat="1" ht="13.7" customHeight="1" x14ac:dyDescent="0.15">
      <c r="B62" s="28"/>
      <c r="C62" s="29"/>
      <c r="D62" s="30"/>
      <c r="E62" s="30"/>
      <c r="F62" s="31"/>
      <c r="G62" s="30"/>
      <c r="H62" s="30"/>
      <c r="I62" s="30"/>
      <c r="J62" s="31"/>
      <c r="K62" s="32"/>
      <c r="L62" s="33"/>
      <c r="M62" s="77"/>
      <c r="N62" s="34"/>
      <c r="O62" s="35"/>
      <c r="P62" s="35"/>
      <c r="Q62" s="32"/>
    </row>
    <row r="63" spans="1:17" s="10" customFormat="1" ht="13.7" customHeight="1" x14ac:dyDescent="0.15">
      <c r="B63" s="28"/>
      <c r="C63" s="29"/>
      <c r="D63" s="30"/>
      <c r="E63" s="30"/>
      <c r="F63" s="31"/>
      <c r="G63" s="30"/>
      <c r="H63" s="30"/>
      <c r="I63" s="30"/>
      <c r="J63" s="31"/>
      <c r="K63" s="32"/>
      <c r="L63" s="33"/>
      <c r="M63" s="77"/>
      <c r="N63" s="34"/>
      <c r="O63" s="35"/>
      <c r="P63" s="35"/>
      <c r="Q63" s="32"/>
    </row>
    <row r="64" spans="1:17" x14ac:dyDescent="0.2">
      <c r="A64" s="10"/>
      <c r="B64" s="40"/>
      <c r="C64" s="1"/>
      <c r="D64" s="1"/>
      <c r="F64" s="1"/>
      <c r="G64" s="41"/>
      <c r="H64" s="9"/>
      <c r="I64" s="42"/>
      <c r="J64" s="43"/>
      <c r="K64" s="10"/>
      <c r="L64" s="10"/>
      <c r="M64" s="77"/>
      <c r="O64" s="35"/>
    </row>
    <row r="65" spans="1:15" ht="13.5" thickBot="1" x14ac:dyDescent="0.25">
      <c r="A65" s="10"/>
      <c r="B65" s="40" t="s">
        <v>184</v>
      </c>
      <c r="C65" s="44" t="s">
        <v>185</v>
      </c>
      <c r="D65" s="44"/>
      <c r="E65" s="45"/>
      <c r="F65" s="1"/>
      <c r="G65" s="41"/>
      <c r="H65" s="9"/>
      <c r="I65" s="46"/>
      <c r="J65" s="43"/>
      <c r="K65" s="10"/>
      <c r="L65" s="10"/>
      <c r="O65" s="35"/>
    </row>
    <row r="66" spans="1:15" x14ac:dyDescent="0.2">
      <c r="A66" s="10"/>
      <c r="B66" s="40"/>
      <c r="C66" s="1"/>
      <c r="D66" s="47"/>
      <c r="E66" s="48"/>
      <c r="F66" s="1"/>
      <c r="G66" s="41"/>
      <c r="H66" s="9"/>
      <c r="I66" s="46"/>
      <c r="J66" s="43"/>
      <c r="K66" s="10"/>
      <c r="L66" s="10"/>
      <c r="O66" s="35"/>
    </row>
    <row r="67" spans="1:15" ht="13.5" thickBot="1" x14ac:dyDescent="0.25">
      <c r="A67" s="10"/>
      <c r="B67" s="40" t="s">
        <v>186</v>
      </c>
      <c r="C67" s="44"/>
      <c r="D67" s="44"/>
      <c r="E67" s="45"/>
      <c r="F67" s="1"/>
      <c r="G67" s="41"/>
      <c r="H67" s="9"/>
      <c r="I67" s="46"/>
      <c r="J67" s="43"/>
      <c r="K67" s="10"/>
      <c r="L67" s="10"/>
      <c r="O67" s="35"/>
    </row>
    <row r="68" spans="1:15" x14ac:dyDescent="0.2">
      <c r="A68" s="10"/>
      <c r="B68" s="40"/>
      <c r="C68" s="1"/>
      <c r="D68" s="1"/>
      <c r="E68" s="1"/>
      <c r="F68" s="1"/>
      <c r="G68" s="41"/>
      <c r="H68" s="9"/>
      <c r="I68" s="46"/>
      <c r="K68" s="10"/>
      <c r="L68" s="10"/>
      <c r="O68" s="35"/>
    </row>
    <row r="69" spans="1:15" x14ac:dyDescent="0.2">
      <c r="A69" s="10"/>
      <c r="B69" s="2">
        <f>VLOOKUP(B1,Reference,4,FALSE)</f>
        <v>1</v>
      </c>
      <c r="I69" s="49"/>
      <c r="J69" s="50"/>
      <c r="K69" s="10"/>
      <c r="L69" s="10"/>
      <c r="O69" s="35"/>
    </row>
    <row r="70" spans="1:15" x14ac:dyDescent="0.2">
      <c r="A70" s="10"/>
      <c r="B70" s="51">
        <f>VLOOKUP(B1,Reference,7,FALSE)</f>
        <v>0</v>
      </c>
      <c r="O70" s="35"/>
    </row>
    <row r="71" spans="1:15" s="59" customFormat="1" x14ac:dyDescent="0.2">
      <c r="A71" s="52"/>
      <c r="B71" s="53" t="s">
        <v>187</v>
      </c>
      <c r="C71" s="54"/>
      <c r="D71" s="55"/>
      <c r="E71" s="55"/>
      <c r="F71" s="56"/>
      <c r="G71" s="57"/>
      <c r="H71" s="58"/>
      <c r="I71" s="56"/>
      <c r="M71" s="79"/>
      <c r="O71" s="60"/>
    </row>
    <row r="72" spans="1:15" x14ac:dyDescent="0.2">
      <c r="A72" s="10"/>
      <c r="O72" s="35"/>
    </row>
    <row r="73" spans="1:15" ht="15" customHeight="1" x14ac:dyDescent="0.2">
      <c r="A73" s="10"/>
      <c r="O73" s="35"/>
    </row>
    <row r="74" spans="1:15" ht="15" customHeight="1" x14ac:dyDescent="0.2">
      <c r="A74" s="10"/>
      <c r="O74" s="35"/>
    </row>
    <row r="75" spans="1:15" ht="15" customHeight="1" x14ac:dyDescent="0.2">
      <c r="A75" s="10"/>
      <c r="O75" s="35"/>
    </row>
    <row r="76" spans="1:15" x14ac:dyDescent="0.2">
      <c r="L76" s="74"/>
      <c r="M76" s="80"/>
      <c r="O76" s="35"/>
    </row>
    <row r="77" spans="1:15" x14ac:dyDescent="0.2">
      <c r="M77" s="81"/>
      <c r="O77" s="35"/>
    </row>
    <row r="78" spans="1:15" x14ac:dyDescent="0.2">
      <c r="M78" s="81"/>
      <c r="O78" s="35"/>
    </row>
    <row r="79" spans="1:15" x14ac:dyDescent="0.2">
      <c r="M79" s="81"/>
      <c r="O79" s="35"/>
    </row>
    <row r="80" spans="1:15" x14ac:dyDescent="0.2">
      <c r="M80" s="81"/>
      <c r="O80" s="35"/>
    </row>
    <row r="81" spans="12:15" x14ac:dyDescent="0.2">
      <c r="M81" s="81"/>
      <c r="O81" s="35"/>
    </row>
    <row r="82" spans="12:15" ht="15" x14ac:dyDescent="0.25">
      <c r="L82" s="62"/>
      <c r="M82" s="81"/>
      <c r="O82" s="35"/>
    </row>
    <row r="83" spans="12:15" x14ac:dyDescent="0.2">
      <c r="M83" s="81"/>
      <c r="O83" s="35"/>
    </row>
    <row r="84" spans="12:15" ht="15" x14ac:dyDescent="0.25">
      <c r="L84" s="63"/>
      <c r="M84" s="82"/>
      <c r="O84" s="35"/>
    </row>
    <row r="85" spans="12:15" x14ac:dyDescent="0.2">
      <c r="M85" s="81"/>
      <c r="O85" s="35"/>
    </row>
    <row r="86" spans="12:15" x14ac:dyDescent="0.2">
      <c r="M86" s="81"/>
      <c r="O86" s="35"/>
    </row>
    <row r="87" spans="12:15" x14ac:dyDescent="0.2">
      <c r="M87" s="81"/>
      <c r="O87" s="35"/>
    </row>
    <row r="88" spans="12:15" x14ac:dyDescent="0.2">
      <c r="M88" s="81"/>
      <c r="O88" s="35"/>
    </row>
    <row r="89" spans="12:15" ht="13.5" thickBot="1" x14ac:dyDescent="0.25">
      <c r="L89" s="64"/>
      <c r="M89" s="83"/>
      <c r="O89" s="35"/>
    </row>
    <row r="90" spans="12:15" ht="13.5" thickTop="1" x14ac:dyDescent="0.2">
      <c r="M90" s="81"/>
      <c r="O90" s="35"/>
    </row>
    <row r="91" spans="12:15" x14ac:dyDescent="0.2">
      <c r="M91" s="81"/>
      <c r="O91" s="35"/>
    </row>
    <row r="92" spans="12:15" x14ac:dyDescent="0.2">
      <c r="M92" s="81"/>
      <c r="O92" s="35"/>
    </row>
    <row r="93" spans="12:15" x14ac:dyDescent="0.2">
      <c r="M93" s="81"/>
      <c r="O93" s="35"/>
    </row>
    <row r="94" spans="12:15" x14ac:dyDescent="0.2">
      <c r="M94" s="81"/>
      <c r="O94" s="35"/>
    </row>
    <row r="95" spans="12:15" x14ac:dyDescent="0.2">
      <c r="M95" s="81"/>
      <c r="O95" s="35"/>
    </row>
    <row r="96" spans="12:15" x14ac:dyDescent="0.2">
      <c r="M96" s="81"/>
      <c r="O96" s="35"/>
    </row>
    <row r="97" spans="13:15" x14ac:dyDescent="0.2">
      <c r="M97" s="81"/>
      <c r="O97" s="35"/>
    </row>
    <row r="98" spans="13:15" x14ac:dyDescent="0.2">
      <c r="M98" s="81"/>
      <c r="O98" s="35"/>
    </row>
    <row r="99" spans="13:15" x14ac:dyDescent="0.2">
      <c r="M99" s="81"/>
      <c r="O99" s="35"/>
    </row>
    <row r="100" spans="13:15" x14ac:dyDescent="0.2">
      <c r="O100" s="35"/>
    </row>
    <row r="101" spans="13:15" x14ac:dyDescent="0.2">
      <c r="O101" s="35"/>
    </row>
    <row r="102" spans="13:15" x14ac:dyDescent="0.2">
      <c r="O102" s="35"/>
    </row>
    <row r="103" spans="13:15" x14ac:dyDescent="0.2">
      <c r="O103" s="35"/>
    </row>
    <row r="104" spans="13:15" x14ac:dyDescent="0.2">
      <c r="O104" s="35"/>
    </row>
    <row r="105" spans="13:15" x14ac:dyDescent="0.2">
      <c r="O105" s="35"/>
    </row>
    <row r="106" spans="13:15" x14ac:dyDescent="0.2">
      <c r="O106" s="35"/>
    </row>
    <row r="107" spans="13:15" x14ac:dyDescent="0.2">
      <c r="O107" s="35"/>
    </row>
    <row r="108" spans="13:15" x14ac:dyDescent="0.2">
      <c r="O108" s="35"/>
    </row>
    <row r="109" spans="13:15" x14ac:dyDescent="0.2">
      <c r="O109" s="35"/>
    </row>
    <row r="110" spans="13:15" x14ac:dyDescent="0.2">
      <c r="O110" s="35"/>
    </row>
    <row r="111" spans="13:15" x14ac:dyDescent="0.2">
      <c r="O111" s="35"/>
    </row>
    <row r="112" spans="13:15" x14ac:dyDescent="0.2">
      <c r="O112" s="35"/>
    </row>
    <row r="113" spans="15:15" x14ac:dyDescent="0.2">
      <c r="O113" s="35"/>
    </row>
    <row r="114" spans="15:15" x14ac:dyDescent="0.2">
      <c r="O114" s="35"/>
    </row>
    <row r="115" spans="15:15" x14ac:dyDescent="0.2">
      <c r="O115" s="35"/>
    </row>
    <row r="116" spans="15:15" x14ac:dyDescent="0.2">
      <c r="O116" s="35"/>
    </row>
    <row r="117" spans="15:15" x14ac:dyDescent="0.2">
      <c r="O117" s="35"/>
    </row>
    <row r="118" spans="15:15" x14ac:dyDescent="0.2">
      <c r="O118" s="35"/>
    </row>
    <row r="119" spans="15:15" x14ac:dyDescent="0.2">
      <c r="O119" s="35"/>
    </row>
    <row r="120" spans="15:15" x14ac:dyDescent="0.2">
      <c r="O120" s="35"/>
    </row>
    <row r="121" spans="15:15" x14ac:dyDescent="0.2">
      <c r="O121" s="35"/>
    </row>
    <row r="122" spans="15:15" x14ac:dyDescent="0.2">
      <c r="O122" s="35"/>
    </row>
    <row r="123" spans="15:15" x14ac:dyDescent="0.2">
      <c r="O123" s="35"/>
    </row>
    <row r="124" spans="15:15" x14ac:dyDescent="0.2">
      <c r="O124" s="35"/>
    </row>
    <row r="125" spans="15:15" x14ac:dyDescent="0.2">
      <c r="O125" s="35"/>
    </row>
    <row r="126" spans="15:15" x14ac:dyDescent="0.2">
      <c r="O126" s="35"/>
    </row>
    <row r="127" spans="15:15" x14ac:dyDescent="0.2">
      <c r="O127" s="35"/>
    </row>
    <row r="128" spans="15:15" x14ac:dyDescent="0.2">
      <c r="O128" s="35"/>
    </row>
    <row r="129" spans="15:15" x14ac:dyDescent="0.2">
      <c r="O129" s="35"/>
    </row>
    <row r="130" spans="15:15" x14ac:dyDescent="0.2">
      <c r="O130" s="35"/>
    </row>
    <row r="131" spans="15:15" x14ac:dyDescent="0.2">
      <c r="O131" s="35"/>
    </row>
    <row r="132" spans="15:15" x14ac:dyDescent="0.2">
      <c r="O132" s="35"/>
    </row>
    <row r="133" spans="15:15" x14ac:dyDescent="0.2">
      <c r="O133" s="35"/>
    </row>
    <row r="134" spans="15:15" x14ac:dyDescent="0.2">
      <c r="O134" s="35"/>
    </row>
    <row r="135" spans="15:15" x14ac:dyDescent="0.2">
      <c r="O135" s="35"/>
    </row>
    <row r="136" spans="15:15" x14ac:dyDescent="0.2">
      <c r="O136" s="35"/>
    </row>
    <row r="137" spans="15:15" x14ac:dyDescent="0.2">
      <c r="O137" s="35"/>
    </row>
    <row r="138" spans="15:15" x14ac:dyDescent="0.2">
      <c r="O138" s="35"/>
    </row>
    <row r="139" spans="15:15" x14ac:dyDescent="0.2">
      <c r="O139" s="35"/>
    </row>
    <row r="140" spans="15:15" x14ac:dyDescent="0.2">
      <c r="O140" s="35"/>
    </row>
    <row r="141" spans="15:15" x14ac:dyDescent="0.2">
      <c r="O141" s="35"/>
    </row>
    <row r="142" spans="15:15" x14ac:dyDescent="0.2">
      <c r="O142" s="35"/>
    </row>
    <row r="143" spans="15:15" x14ac:dyDescent="0.2">
      <c r="O143" s="35"/>
    </row>
    <row r="144" spans="15:15" x14ac:dyDescent="0.2">
      <c r="O144" s="35"/>
    </row>
    <row r="145" spans="15:15" x14ac:dyDescent="0.2">
      <c r="O145" s="35"/>
    </row>
    <row r="146" spans="15:15" x14ac:dyDescent="0.2">
      <c r="O146" s="35"/>
    </row>
    <row r="147" spans="15:15" x14ac:dyDescent="0.2">
      <c r="O147" s="35"/>
    </row>
    <row r="148" spans="15:15" x14ac:dyDescent="0.2">
      <c r="O148" s="35"/>
    </row>
    <row r="149" spans="15:15" x14ac:dyDescent="0.2">
      <c r="O149" s="35"/>
    </row>
    <row r="150" spans="15:15" x14ac:dyDescent="0.2">
      <c r="O150" s="35"/>
    </row>
    <row r="151" spans="15:15" x14ac:dyDescent="0.2">
      <c r="O151" s="35"/>
    </row>
    <row r="152" spans="15:15" x14ac:dyDescent="0.2">
      <c r="O152" s="35"/>
    </row>
    <row r="153" spans="15:15" x14ac:dyDescent="0.2">
      <c r="O153" s="35"/>
    </row>
    <row r="154" spans="15:15" x14ac:dyDescent="0.2">
      <c r="O154" s="35"/>
    </row>
    <row r="155" spans="15:15" x14ac:dyDescent="0.2">
      <c r="O155" s="35"/>
    </row>
    <row r="156" spans="15:15" x14ac:dyDescent="0.2">
      <c r="O156" s="35"/>
    </row>
    <row r="157" spans="15:15" x14ac:dyDescent="0.2">
      <c r="O157" s="35"/>
    </row>
    <row r="158" spans="15:15" x14ac:dyDescent="0.2">
      <c r="O158" s="35"/>
    </row>
    <row r="159" spans="15:15" x14ac:dyDescent="0.2">
      <c r="O159" s="35"/>
    </row>
    <row r="160" spans="15:15" x14ac:dyDescent="0.2">
      <c r="O160" s="35"/>
    </row>
    <row r="161" spans="15:15" x14ac:dyDescent="0.2">
      <c r="O161" s="35"/>
    </row>
    <row r="162" spans="15:15" x14ac:dyDescent="0.2">
      <c r="O162" s="35"/>
    </row>
    <row r="163" spans="15:15" x14ac:dyDescent="0.2">
      <c r="O163" s="35"/>
    </row>
    <row r="164" spans="15:15" x14ac:dyDescent="0.2">
      <c r="O164" s="35"/>
    </row>
    <row r="165" spans="15:15" x14ac:dyDescent="0.2">
      <c r="O165" s="35"/>
    </row>
    <row r="166" spans="15:15" x14ac:dyDescent="0.2">
      <c r="O166" s="35"/>
    </row>
    <row r="167" spans="15:15" x14ac:dyDescent="0.2">
      <c r="O167" s="35"/>
    </row>
    <row r="168" spans="15:15" x14ac:dyDescent="0.2">
      <c r="O168" s="35"/>
    </row>
    <row r="169" spans="15:15" x14ac:dyDescent="0.2">
      <c r="O169" s="35"/>
    </row>
    <row r="170" spans="15:15" x14ac:dyDescent="0.2">
      <c r="O170" s="35"/>
    </row>
    <row r="171" spans="15:15" x14ac:dyDescent="0.2">
      <c r="O171" s="35"/>
    </row>
    <row r="172" spans="15:15" x14ac:dyDescent="0.2">
      <c r="O172" s="35"/>
    </row>
    <row r="173" spans="15:15" x14ac:dyDescent="0.2">
      <c r="O173" s="35"/>
    </row>
    <row r="174" spans="15:15" x14ac:dyDescent="0.2">
      <c r="O174" s="35"/>
    </row>
    <row r="175" spans="15:15" x14ac:dyDescent="0.2">
      <c r="O175" s="35"/>
    </row>
    <row r="176" spans="15:15" x14ac:dyDescent="0.2">
      <c r="O176" s="35"/>
    </row>
    <row r="177" spans="15:15" x14ac:dyDescent="0.2">
      <c r="O177" s="35"/>
    </row>
    <row r="178" spans="15:15" x14ac:dyDescent="0.2">
      <c r="O178" s="35"/>
    </row>
    <row r="179" spans="15:15" x14ac:dyDescent="0.2">
      <c r="O179" s="35"/>
    </row>
    <row r="180" spans="15:15" x14ac:dyDescent="0.2">
      <c r="O180" s="35"/>
    </row>
    <row r="181" spans="15:15" x14ac:dyDescent="0.2">
      <c r="O181" s="35"/>
    </row>
    <row r="182" spans="15:15" x14ac:dyDescent="0.2">
      <c r="O182" s="35"/>
    </row>
    <row r="183" spans="15:15" x14ac:dyDescent="0.2">
      <c r="O183" s="35"/>
    </row>
    <row r="184" spans="15:15" x14ac:dyDescent="0.2">
      <c r="O184" s="35"/>
    </row>
    <row r="185" spans="15:15" x14ac:dyDescent="0.2">
      <c r="O185" s="35"/>
    </row>
    <row r="186" spans="15:15" x14ac:dyDescent="0.2">
      <c r="O186" s="35"/>
    </row>
    <row r="187" spans="15:15" x14ac:dyDescent="0.2">
      <c r="O187" s="35"/>
    </row>
    <row r="188" spans="15:15" x14ac:dyDescent="0.2">
      <c r="O188" s="35"/>
    </row>
    <row r="189" spans="15:15" x14ac:dyDescent="0.2">
      <c r="O189" s="35"/>
    </row>
    <row r="190" spans="15:15" x14ac:dyDescent="0.2">
      <c r="O190" s="35"/>
    </row>
    <row r="191" spans="15:15" x14ac:dyDescent="0.2">
      <c r="O191" s="35"/>
    </row>
    <row r="192" spans="15:15" x14ac:dyDescent="0.2">
      <c r="O192" s="35"/>
    </row>
    <row r="193" spans="15:15" x14ac:dyDescent="0.2">
      <c r="O193" s="35"/>
    </row>
    <row r="194" spans="15:15" x14ac:dyDescent="0.2">
      <c r="O194" s="35"/>
    </row>
    <row r="195" spans="15:15" x14ac:dyDescent="0.2">
      <c r="O195" s="35"/>
    </row>
    <row r="196" spans="15:15" x14ac:dyDescent="0.2">
      <c r="O196" s="35"/>
    </row>
    <row r="197" spans="15:15" x14ac:dyDescent="0.2">
      <c r="O197" s="35"/>
    </row>
    <row r="198" spans="15:15" x14ac:dyDescent="0.2">
      <c r="O198" s="35"/>
    </row>
    <row r="199" spans="15:15" x14ac:dyDescent="0.2">
      <c r="O199" s="35"/>
    </row>
    <row r="200" spans="15:15" x14ac:dyDescent="0.2">
      <c r="O200" s="35"/>
    </row>
    <row r="201" spans="15:15" x14ac:dyDescent="0.2">
      <c r="O201" s="35"/>
    </row>
    <row r="202" spans="15:15" x14ac:dyDescent="0.2">
      <c r="O202" s="35"/>
    </row>
    <row r="203" spans="15:15" x14ac:dyDescent="0.2">
      <c r="O203" s="35"/>
    </row>
    <row r="204" spans="15:15" x14ac:dyDescent="0.2">
      <c r="O204" s="35"/>
    </row>
    <row r="205" spans="15:15" x14ac:dyDescent="0.2">
      <c r="O205" s="35"/>
    </row>
    <row r="206" spans="15:15" x14ac:dyDescent="0.2">
      <c r="O206" s="35"/>
    </row>
    <row r="207" spans="15:15" x14ac:dyDescent="0.2">
      <c r="O207" s="35"/>
    </row>
    <row r="208" spans="15:15" x14ac:dyDescent="0.2">
      <c r="O208" s="35"/>
    </row>
    <row r="209" spans="15:15" x14ac:dyDescent="0.2">
      <c r="O209" s="35"/>
    </row>
    <row r="210" spans="15:15" x14ac:dyDescent="0.2">
      <c r="O210" s="35"/>
    </row>
    <row r="211" spans="15:15" x14ac:dyDescent="0.2">
      <c r="O211" s="35"/>
    </row>
    <row r="1048417" spans="3:6" ht="24" customHeight="1" x14ac:dyDescent="0.2"/>
    <row r="1048431" spans="3:6" x14ac:dyDescent="0.2">
      <c r="F1048431" s="65"/>
    </row>
    <row r="1048432" spans="3:6" x14ac:dyDescent="0.2">
      <c r="C1048432" s="3" t="s">
        <v>188</v>
      </c>
      <c r="D1048432" s="3" t="str">
        <f>+C1048432</f>
        <v>NAIVAS LIMITED</v>
      </c>
      <c r="E1048432" s="66">
        <v>5</v>
      </c>
      <c r="F1048432" s="67">
        <v>1</v>
      </c>
    </row>
    <row r="1048433" spans="3:9" x14ac:dyDescent="0.2">
      <c r="C1048433" s="3" t="str">
        <f t="shared" ref="C1048433:C1048449" si="2">+D1048433</f>
        <v>CARREFOUR</v>
      </c>
      <c r="D1048433" s="66" t="s">
        <v>189</v>
      </c>
      <c r="E1048433" s="66">
        <v>8</v>
      </c>
      <c r="F1048433" s="67">
        <v>1</v>
      </c>
      <c r="I1048433" s="68" t="s">
        <v>190</v>
      </c>
    </row>
    <row r="1048434" spans="3:9" x14ac:dyDescent="0.2">
      <c r="C1048434" s="3" t="str">
        <f t="shared" si="2"/>
        <v>CHANDARANA SUPERMARKET</v>
      </c>
      <c r="D1048434" s="66" t="s">
        <v>191</v>
      </c>
      <c r="E1048434" s="66">
        <v>2</v>
      </c>
      <c r="F1048434" s="67">
        <v>1</v>
      </c>
      <c r="I1048434" s="68" t="s">
        <v>190</v>
      </c>
    </row>
    <row r="1048435" spans="3:9" x14ac:dyDescent="0.2">
      <c r="C1048435" s="3" t="str">
        <f t="shared" si="2"/>
        <v>EASTMATT</v>
      </c>
      <c r="D1048435" s="66" t="s">
        <v>192</v>
      </c>
      <c r="E1048435" s="66">
        <v>1</v>
      </c>
      <c r="F1048435" s="67">
        <v>1</v>
      </c>
      <c r="I1048435" s="68" t="s">
        <v>190</v>
      </c>
    </row>
    <row r="1048436" spans="3:9" x14ac:dyDescent="0.2">
      <c r="C1048436" s="3" t="str">
        <f t="shared" si="2"/>
        <v>ESTATES</v>
      </c>
      <c r="D1048436" s="66" t="s">
        <v>193</v>
      </c>
      <c r="E1048436" s="66">
        <v>1</v>
      </c>
      <c r="F1048436" s="67"/>
      <c r="I1048436" s="68"/>
    </row>
    <row r="1048437" spans="3:9" x14ac:dyDescent="0.2">
      <c r="C1048437" s="3" t="str">
        <f t="shared" si="2"/>
        <v>NAIROBI ENVIRONMENT</v>
      </c>
      <c r="D1048437" s="66" t="s">
        <v>194</v>
      </c>
      <c r="E1048437" s="66">
        <v>3</v>
      </c>
      <c r="F1048437" s="67"/>
      <c r="I1048437" s="68"/>
    </row>
    <row r="1048438" spans="3:9" x14ac:dyDescent="0.2">
      <c r="C1048438" s="3" t="str">
        <f t="shared" si="2"/>
        <v>UPCOUNTRY EX-FACTORY</v>
      </c>
      <c r="D1048438" s="66" t="s">
        <v>195</v>
      </c>
      <c r="E1048438" s="66">
        <v>1</v>
      </c>
      <c r="F1048438" s="67"/>
      <c r="I1048438" s="68"/>
    </row>
    <row r="1048439" spans="3:9" x14ac:dyDescent="0.2">
      <c r="C1048439" s="3" t="str">
        <f t="shared" si="2"/>
        <v>DELIVERED BY TRANSPORTER</v>
      </c>
      <c r="D1048439" s="66" t="s">
        <v>196</v>
      </c>
      <c r="E1048439" s="66">
        <v>4</v>
      </c>
      <c r="F1048439" s="67"/>
      <c r="I1048439" s="68"/>
    </row>
    <row r="1048440" spans="3:9" x14ac:dyDescent="0.2">
      <c r="C1048440" s="3" t="str">
        <f t="shared" si="2"/>
        <v>GAME DISCOUNT</v>
      </c>
      <c r="D1048440" s="66" t="s">
        <v>197</v>
      </c>
      <c r="E1048440" s="66">
        <v>1</v>
      </c>
      <c r="F1048440" s="67"/>
      <c r="I1048440" s="68" t="s">
        <v>190</v>
      </c>
    </row>
    <row r="1048441" spans="3:9" x14ac:dyDescent="0.2">
      <c r="C1048441" s="3" t="str">
        <f t="shared" si="2"/>
        <v>NAKUMATT</v>
      </c>
      <c r="D1048441" s="66" t="s">
        <v>198</v>
      </c>
      <c r="E1048441" s="66">
        <v>2</v>
      </c>
      <c r="F1048441" s="67">
        <v>1</v>
      </c>
      <c r="I1048441" s="68" t="s">
        <v>190</v>
      </c>
    </row>
    <row r="1048442" spans="3:9" x14ac:dyDescent="0.2">
      <c r="C1048442" s="3" t="str">
        <f t="shared" si="2"/>
        <v>NAKUMATT EXPORT</v>
      </c>
      <c r="D1048442" s="66" t="s">
        <v>199</v>
      </c>
      <c r="E1048442" s="66">
        <v>2</v>
      </c>
      <c r="F1048442" s="67">
        <v>1</v>
      </c>
      <c r="I1048442" s="68"/>
    </row>
    <row r="1048443" spans="3:9" x14ac:dyDescent="0.2">
      <c r="C1048443" s="3" t="str">
        <f t="shared" si="2"/>
        <v>TUSKYS</v>
      </c>
      <c r="D1048443" s="66" t="s">
        <v>200</v>
      </c>
      <c r="E1048443" s="66">
        <v>6</v>
      </c>
      <c r="F1048443" s="67">
        <v>1</v>
      </c>
      <c r="I1048443" s="68"/>
    </row>
    <row r="1048444" spans="3:9" x14ac:dyDescent="0.2">
      <c r="C1048444" s="3" t="str">
        <f t="shared" si="2"/>
        <v>UCHUMI</v>
      </c>
      <c r="D1048444" s="66" t="s">
        <v>201</v>
      </c>
      <c r="E1048444" s="66">
        <v>1</v>
      </c>
      <c r="F1048444" s="67">
        <v>1</v>
      </c>
      <c r="I1048444" s="68" t="s">
        <v>190</v>
      </c>
    </row>
    <row r="1048445" spans="3:9" x14ac:dyDescent="0.2">
      <c r="C1048445" s="3" t="str">
        <f t="shared" si="2"/>
        <v>UKWALA</v>
      </c>
      <c r="D1048445" s="66" t="s">
        <v>202</v>
      </c>
      <c r="E1048445" s="66">
        <v>1</v>
      </c>
      <c r="F1048445" s="67">
        <v>1</v>
      </c>
      <c r="I1048445" s="68" t="s">
        <v>190</v>
      </c>
    </row>
    <row r="1048446" spans="3:9" x14ac:dyDescent="0.2">
      <c r="C1048446" s="3" t="str">
        <f t="shared" si="2"/>
        <v>GENERAL EXPORT</v>
      </c>
      <c r="D1048446" s="66" t="s">
        <v>203</v>
      </c>
      <c r="E1048446" s="66">
        <v>1</v>
      </c>
      <c r="F1048446" s="67"/>
    </row>
    <row r="1048447" spans="3:9" x14ac:dyDescent="0.2">
      <c r="C1048447" s="3" t="str">
        <f t="shared" si="2"/>
        <v>FUN AND SHOP</v>
      </c>
      <c r="D1048447" s="66" t="s">
        <v>204</v>
      </c>
      <c r="E1048447" s="66">
        <v>1</v>
      </c>
      <c r="F1048447" s="67"/>
    </row>
    <row r="1048448" spans="3:9" x14ac:dyDescent="0.2">
      <c r="C1048448" s="3" t="str">
        <f t="shared" si="2"/>
        <v>BRANDABLES E.A LIMITED</v>
      </c>
      <c r="D1048448" s="66" t="s">
        <v>205</v>
      </c>
      <c r="E1048448" s="66">
        <v>1</v>
      </c>
      <c r="F1048448" s="67"/>
    </row>
    <row r="1048449" spans="1:44" x14ac:dyDescent="0.2">
      <c r="C1048449" s="3" t="str">
        <f t="shared" si="2"/>
        <v>ADAMJI MULTI SUPPLIES LTD</v>
      </c>
      <c r="D1048449" s="66" t="s">
        <v>206</v>
      </c>
      <c r="E1048449" s="66">
        <v>1</v>
      </c>
      <c r="F1048449" s="67"/>
    </row>
    <row r="1048450" spans="1:44" x14ac:dyDescent="0.2">
      <c r="B1048450" s="2"/>
      <c r="C1048450" s="3" t="s">
        <v>166</v>
      </c>
      <c r="D1048450" s="3" t="s">
        <v>166</v>
      </c>
      <c r="E1048450" s="66">
        <v>7</v>
      </c>
      <c r="F1048450" s="65">
        <v>1</v>
      </c>
    </row>
    <row r="1048451" spans="1:44" x14ac:dyDescent="0.2">
      <c r="B1048451" s="2"/>
    </row>
    <row r="1048452" spans="1:44" x14ac:dyDescent="0.2">
      <c r="B1048452" s="2"/>
    </row>
    <row r="1048453" spans="1:44" x14ac:dyDescent="0.2">
      <c r="B1048453" s="2"/>
    </row>
    <row r="1048454" spans="1:44" x14ac:dyDescent="0.2">
      <c r="B1048454" s="2"/>
    </row>
    <row r="1048455" spans="1:44" x14ac:dyDescent="0.2">
      <c r="B1048455" s="2"/>
      <c r="C1048455" s="69" t="s">
        <v>207</v>
      </c>
      <c r="D1048455" s="70" t="s">
        <v>208</v>
      </c>
      <c r="E1048455" s="70" t="s">
        <v>209</v>
      </c>
      <c r="F1048455" s="71" t="s">
        <v>210</v>
      </c>
    </row>
    <row r="1048456" spans="1:44" s="6" customFormat="1" x14ac:dyDescent="0.2">
      <c r="A1048456" s="1"/>
      <c r="B1048456" s="2"/>
      <c r="C1048456" s="69" t="s">
        <v>211</v>
      </c>
      <c r="D1048456" s="72">
        <v>160</v>
      </c>
      <c r="E1048456" s="72">
        <f>+D1048456*1.15</f>
        <v>184</v>
      </c>
      <c r="F1048456" s="71">
        <v>1920</v>
      </c>
      <c r="H1048456" s="7"/>
      <c r="I1048456" s="5"/>
      <c r="J1048456" s="1"/>
      <c r="K1048456" s="1"/>
      <c r="L1048456" s="1"/>
      <c r="M1048456" s="75"/>
      <c r="N1048456" s="1"/>
      <c r="O1048456" s="1"/>
      <c r="P1048456" s="1"/>
      <c r="Q1048456" s="1"/>
      <c r="R1048456" s="1"/>
      <c r="S1048456" s="1"/>
      <c r="T1048456" s="1"/>
      <c r="U1048456" s="1"/>
      <c r="V1048456" s="1"/>
      <c r="W1048456" s="1"/>
      <c r="X1048456" s="1"/>
      <c r="Y1048456" s="1"/>
      <c r="Z1048456" s="1"/>
      <c r="AA1048456" s="1"/>
      <c r="AB1048456" s="1"/>
      <c r="AC1048456" s="1"/>
      <c r="AD1048456" s="1"/>
      <c r="AE1048456" s="1"/>
      <c r="AF1048456" s="1"/>
      <c r="AG1048456" s="1"/>
      <c r="AH1048456" s="1"/>
      <c r="AI1048456" s="1"/>
      <c r="AJ1048456" s="1"/>
      <c r="AK1048456" s="1"/>
      <c r="AL1048456" s="1"/>
      <c r="AM1048456" s="1"/>
      <c r="AN1048456" s="1"/>
      <c r="AO1048456" s="1"/>
      <c r="AP1048456" s="1"/>
      <c r="AQ1048456" s="1"/>
      <c r="AR1048456" s="1"/>
    </row>
    <row r="1048457" spans="1:44" s="6" customFormat="1" x14ac:dyDescent="0.2">
      <c r="A1048457" s="1"/>
      <c r="B1048457" s="2"/>
      <c r="C1048457" s="69" t="s">
        <v>212</v>
      </c>
      <c r="D1048457" s="72">
        <v>160</v>
      </c>
      <c r="E1048457" s="72">
        <f>+D1048457*1.125</f>
        <v>180</v>
      </c>
      <c r="F1048457" s="71">
        <v>1920</v>
      </c>
      <c r="H1048457" s="7"/>
      <c r="I1048457" s="5"/>
      <c r="J1048457" s="1"/>
      <c r="K1048457" s="1"/>
      <c r="L1048457" s="1"/>
      <c r="M1048457" s="75"/>
      <c r="N1048457" s="1"/>
      <c r="O1048457" s="1"/>
      <c r="P1048457" s="1"/>
      <c r="Q1048457" s="1"/>
      <c r="R1048457" s="1"/>
      <c r="S1048457" s="1"/>
      <c r="T1048457" s="1"/>
      <c r="U1048457" s="1"/>
      <c r="V1048457" s="1"/>
      <c r="W1048457" s="1"/>
      <c r="X1048457" s="1"/>
      <c r="Y1048457" s="1"/>
      <c r="Z1048457" s="1"/>
      <c r="AA1048457" s="1"/>
      <c r="AB1048457" s="1"/>
      <c r="AC1048457" s="1"/>
      <c r="AD1048457" s="1"/>
      <c r="AE1048457" s="1"/>
      <c r="AF1048457" s="1"/>
      <c r="AG1048457" s="1"/>
      <c r="AH1048457" s="1"/>
      <c r="AI1048457" s="1"/>
      <c r="AJ1048457" s="1"/>
      <c r="AK1048457" s="1"/>
      <c r="AL1048457" s="1"/>
      <c r="AM1048457" s="1"/>
      <c r="AN1048457" s="1"/>
      <c r="AO1048457" s="1"/>
      <c r="AP1048457" s="1"/>
      <c r="AQ1048457" s="1"/>
      <c r="AR1048457" s="1"/>
    </row>
    <row r="1048458" spans="1:44" s="6" customFormat="1" x14ac:dyDescent="0.2">
      <c r="A1048458" s="1"/>
      <c r="B1048458" s="2"/>
      <c r="C1048458" s="69" t="s">
        <v>213</v>
      </c>
      <c r="D1048458" s="72">
        <f>+D1048457+12</f>
        <v>172</v>
      </c>
      <c r="E1048458" s="72" t="s">
        <v>214</v>
      </c>
      <c r="F1048458" s="71">
        <v>2064</v>
      </c>
      <c r="H1048458" s="7"/>
      <c r="I1048458" s="5"/>
      <c r="J1048458" s="1"/>
      <c r="K1048458" s="1"/>
      <c r="L1048458" s="1"/>
      <c r="M1048458" s="75"/>
      <c r="N1048458" s="1"/>
      <c r="O1048458" s="1"/>
      <c r="P1048458" s="1"/>
      <c r="Q1048458" s="1"/>
      <c r="R1048458" s="1"/>
      <c r="S1048458" s="1"/>
      <c r="T1048458" s="1"/>
      <c r="U1048458" s="1"/>
      <c r="V1048458" s="1"/>
      <c r="W1048458" s="1"/>
      <c r="X1048458" s="1"/>
      <c r="Y1048458" s="1"/>
      <c r="Z1048458" s="1"/>
      <c r="AA1048458" s="1"/>
      <c r="AB1048458" s="1"/>
      <c r="AC1048458" s="1"/>
      <c r="AD1048458" s="1"/>
      <c r="AE1048458" s="1"/>
      <c r="AF1048458" s="1"/>
      <c r="AG1048458" s="1"/>
      <c r="AH1048458" s="1"/>
      <c r="AI1048458" s="1"/>
      <c r="AJ1048458" s="1"/>
      <c r="AK1048458" s="1"/>
      <c r="AL1048458" s="1"/>
      <c r="AM1048458" s="1"/>
      <c r="AN1048458" s="1"/>
      <c r="AO1048458" s="1"/>
      <c r="AP1048458" s="1"/>
      <c r="AQ1048458" s="1"/>
      <c r="AR1048458" s="1"/>
    </row>
    <row r="1048459" spans="1:44" s="6" customFormat="1" x14ac:dyDescent="0.2">
      <c r="A1048459" s="1"/>
      <c r="B1048459" s="2"/>
      <c r="C1048459" s="69" t="s">
        <v>215</v>
      </c>
      <c r="D1048459" s="72">
        <f>+D1048457+2</f>
        <v>162</v>
      </c>
      <c r="E1048459" s="72" t="s">
        <v>214</v>
      </c>
      <c r="F1048459" s="71">
        <v>1944</v>
      </c>
      <c r="H1048459" s="7"/>
      <c r="I1048459" s="5"/>
      <c r="J1048459" s="1"/>
      <c r="K1048459" s="1"/>
      <c r="L1048459" s="1"/>
      <c r="M1048459" s="75"/>
      <c r="N1048459" s="1"/>
      <c r="O1048459" s="1"/>
      <c r="P1048459" s="1"/>
      <c r="Q1048459" s="1"/>
      <c r="R1048459" s="1"/>
      <c r="S1048459" s="1"/>
      <c r="T1048459" s="1"/>
      <c r="U1048459" s="1"/>
      <c r="V1048459" s="1"/>
      <c r="W1048459" s="1"/>
      <c r="X1048459" s="1"/>
      <c r="Y1048459" s="1"/>
      <c r="Z1048459" s="1"/>
      <c r="AA1048459" s="1"/>
      <c r="AB1048459" s="1"/>
      <c r="AC1048459" s="1"/>
      <c r="AD1048459" s="1"/>
      <c r="AE1048459" s="1"/>
      <c r="AF1048459" s="1"/>
      <c r="AG1048459" s="1"/>
      <c r="AH1048459" s="1"/>
      <c r="AI1048459" s="1"/>
      <c r="AJ1048459" s="1"/>
      <c r="AK1048459" s="1"/>
      <c r="AL1048459" s="1"/>
      <c r="AM1048459" s="1"/>
      <c r="AN1048459" s="1"/>
      <c r="AO1048459" s="1"/>
      <c r="AP1048459" s="1"/>
      <c r="AQ1048459" s="1"/>
      <c r="AR1048459" s="1"/>
    </row>
    <row r="1048460" spans="1:44" s="6" customFormat="1" x14ac:dyDescent="0.2">
      <c r="A1048460" s="1"/>
      <c r="B1048460" s="2"/>
      <c r="C1048460" s="3"/>
      <c r="D1048460" s="4"/>
      <c r="E1048460" s="4"/>
      <c r="F1048460" s="5"/>
      <c r="H1048460" s="7"/>
      <c r="I1048460" s="5"/>
      <c r="J1048460" s="1"/>
      <c r="K1048460" s="1"/>
      <c r="L1048460" s="1"/>
      <c r="M1048460" s="75"/>
      <c r="N1048460" s="1"/>
      <c r="O1048460" s="1"/>
      <c r="P1048460" s="1"/>
      <c r="Q1048460" s="1"/>
      <c r="R1048460" s="1"/>
      <c r="S1048460" s="1"/>
      <c r="T1048460" s="1"/>
      <c r="U1048460" s="1"/>
      <c r="V1048460" s="1"/>
      <c r="W1048460" s="1"/>
      <c r="X1048460" s="1"/>
      <c r="Y1048460" s="1"/>
      <c r="Z1048460" s="1"/>
      <c r="AA1048460" s="1"/>
      <c r="AB1048460" s="1"/>
      <c r="AC1048460" s="1"/>
      <c r="AD1048460" s="1"/>
      <c r="AE1048460" s="1"/>
      <c r="AF1048460" s="1"/>
      <c r="AG1048460" s="1"/>
      <c r="AH1048460" s="1"/>
      <c r="AI1048460" s="1"/>
      <c r="AJ1048460" s="1"/>
      <c r="AK1048460" s="1"/>
      <c r="AL1048460" s="1"/>
      <c r="AM1048460" s="1"/>
      <c r="AN1048460" s="1"/>
      <c r="AO1048460" s="1"/>
      <c r="AP1048460" s="1"/>
      <c r="AQ1048460" s="1"/>
      <c r="AR1048460" s="1"/>
    </row>
    <row r="1048461" spans="1:44" s="6" customFormat="1" x14ac:dyDescent="0.2">
      <c r="A1048461" s="1"/>
      <c r="B1048461" s="2"/>
      <c r="C1048461" s="3"/>
      <c r="D1048461" s="4"/>
      <c r="E1048461" s="4"/>
      <c r="F1048461" s="5"/>
      <c r="H1048461" s="7"/>
      <c r="I1048461" s="5"/>
      <c r="J1048461" s="1"/>
      <c r="K1048461" s="1"/>
      <c r="L1048461" s="1"/>
      <c r="M1048461" s="75"/>
      <c r="N1048461" s="1"/>
      <c r="O1048461" s="1"/>
      <c r="P1048461" s="1"/>
      <c r="Q1048461" s="1"/>
      <c r="R1048461" s="1"/>
      <c r="S1048461" s="1"/>
      <c r="T1048461" s="1"/>
      <c r="U1048461" s="1"/>
      <c r="V1048461" s="1"/>
      <c r="W1048461" s="1"/>
      <c r="X1048461" s="1"/>
      <c r="Y1048461" s="1"/>
      <c r="Z1048461" s="1"/>
      <c r="AA1048461" s="1"/>
      <c r="AB1048461" s="1"/>
      <c r="AC1048461" s="1"/>
      <c r="AD1048461" s="1"/>
      <c r="AE1048461" s="1"/>
      <c r="AF1048461" s="1"/>
      <c r="AG1048461" s="1"/>
      <c r="AH1048461" s="1"/>
      <c r="AI1048461" s="1"/>
      <c r="AJ1048461" s="1"/>
      <c r="AK1048461" s="1"/>
      <c r="AL1048461" s="1"/>
      <c r="AM1048461" s="1"/>
      <c r="AN1048461" s="1"/>
      <c r="AO1048461" s="1"/>
      <c r="AP1048461" s="1"/>
      <c r="AQ1048461" s="1"/>
      <c r="AR1048461" s="1"/>
    </row>
    <row r="1048462" spans="1:44" s="6" customFormat="1" x14ac:dyDescent="0.2">
      <c r="A1048462" s="1"/>
      <c r="B1048462" s="2"/>
      <c r="C1048462" s="3"/>
      <c r="D1048462" s="4"/>
      <c r="E1048462" s="4"/>
      <c r="F1048462" s="5"/>
      <c r="H1048462" s="7"/>
      <c r="I1048462" s="5"/>
      <c r="J1048462" s="1"/>
      <c r="K1048462" s="1"/>
      <c r="L1048462" s="1"/>
      <c r="M1048462" s="75"/>
      <c r="N1048462" s="1"/>
      <c r="O1048462" s="1"/>
      <c r="P1048462" s="1"/>
      <c r="Q1048462" s="1"/>
      <c r="R1048462" s="1"/>
      <c r="S1048462" s="1"/>
      <c r="T1048462" s="1"/>
      <c r="U1048462" s="1"/>
      <c r="V1048462" s="1"/>
      <c r="W1048462" s="1"/>
      <c r="X1048462" s="1"/>
      <c r="Y1048462" s="1"/>
      <c r="Z1048462" s="1"/>
      <c r="AA1048462" s="1"/>
      <c r="AB1048462" s="1"/>
      <c r="AC1048462" s="1"/>
      <c r="AD1048462" s="1"/>
      <c r="AE1048462" s="1"/>
      <c r="AF1048462" s="1"/>
      <c r="AG1048462" s="1"/>
      <c r="AH1048462" s="1"/>
      <c r="AI1048462" s="1"/>
      <c r="AJ1048462" s="1"/>
      <c r="AK1048462" s="1"/>
      <c r="AL1048462" s="1"/>
      <c r="AM1048462" s="1"/>
      <c r="AN1048462" s="1"/>
      <c r="AO1048462" s="1"/>
      <c r="AP1048462" s="1"/>
      <c r="AQ1048462" s="1"/>
      <c r="AR1048462" s="1"/>
    </row>
    <row r="1048463" spans="1:44" s="6" customFormat="1" x14ac:dyDescent="0.2">
      <c r="A1048463" s="1"/>
      <c r="B1048463" s="2"/>
      <c r="C1048463" s="3"/>
      <c r="D1048463" s="4"/>
      <c r="E1048463" s="4"/>
      <c r="F1048463" s="5"/>
      <c r="H1048463" s="7"/>
      <c r="I1048463" s="5"/>
      <c r="J1048463" s="1"/>
      <c r="K1048463" s="1"/>
      <c r="L1048463" s="1"/>
      <c r="M1048463" s="75"/>
      <c r="N1048463" s="1"/>
      <c r="O1048463" s="1"/>
      <c r="P1048463" s="1"/>
      <c r="Q1048463" s="1"/>
      <c r="R1048463" s="1"/>
      <c r="S1048463" s="1"/>
      <c r="T1048463" s="1"/>
      <c r="U1048463" s="1"/>
      <c r="V1048463" s="1"/>
      <c r="W1048463" s="1"/>
      <c r="X1048463" s="1"/>
      <c r="Y1048463" s="1"/>
      <c r="Z1048463" s="1"/>
      <c r="AA1048463" s="1"/>
      <c r="AB1048463" s="1"/>
      <c r="AC1048463" s="1"/>
      <c r="AD1048463" s="1"/>
      <c r="AE1048463" s="1"/>
      <c r="AF1048463" s="1"/>
      <c r="AG1048463" s="1"/>
      <c r="AH1048463" s="1"/>
      <c r="AI1048463" s="1"/>
      <c r="AJ1048463" s="1"/>
      <c r="AK1048463" s="1"/>
      <c r="AL1048463" s="1"/>
      <c r="AM1048463" s="1"/>
      <c r="AN1048463" s="1"/>
      <c r="AO1048463" s="1"/>
      <c r="AP1048463" s="1"/>
      <c r="AQ1048463" s="1"/>
      <c r="AR1048463" s="1"/>
    </row>
    <row r="1048464" spans="1:44" s="6" customFormat="1" x14ac:dyDescent="0.2">
      <c r="A1048464" s="1"/>
      <c r="B1048464" s="2"/>
      <c r="C1048464" s="3"/>
      <c r="D1048464" s="4"/>
      <c r="E1048464" s="4"/>
      <c r="F1048464" s="5"/>
      <c r="H1048464" s="7"/>
      <c r="I1048464" s="5"/>
      <c r="J1048464" s="1"/>
      <c r="K1048464" s="1"/>
      <c r="L1048464" s="1"/>
      <c r="M1048464" s="75"/>
      <c r="N1048464" s="1"/>
      <c r="O1048464" s="1"/>
      <c r="P1048464" s="1"/>
      <c r="Q1048464" s="1"/>
      <c r="R1048464" s="1"/>
      <c r="S1048464" s="1"/>
      <c r="T1048464" s="1"/>
      <c r="U1048464" s="1"/>
      <c r="V1048464" s="1"/>
      <c r="W1048464" s="1"/>
      <c r="X1048464" s="1"/>
      <c r="Y1048464" s="1"/>
      <c r="Z1048464" s="1"/>
      <c r="AA1048464" s="1"/>
      <c r="AB1048464" s="1"/>
      <c r="AC1048464" s="1"/>
      <c r="AD1048464" s="1"/>
      <c r="AE1048464" s="1"/>
      <c r="AF1048464" s="1"/>
      <c r="AG1048464" s="1"/>
      <c r="AH1048464" s="1"/>
      <c r="AI1048464" s="1"/>
      <c r="AJ1048464" s="1"/>
      <c r="AK1048464" s="1"/>
      <c r="AL1048464" s="1"/>
      <c r="AM1048464" s="1"/>
      <c r="AN1048464" s="1"/>
      <c r="AO1048464" s="1"/>
      <c r="AP1048464" s="1"/>
      <c r="AQ1048464" s="1"/>
      <c r="AR1048464" s="1"/>
    </row>
    <row r="1048465" spans="1:44" s="6" customFormat="1" x14ac:dyDescent="0.2">
      <c r="A1048465" s="1"/>
      <c r="B1048465" s="2"/>
      <c r="C1048465" s="3"/>
      <c r="D1048465" s="4"/>
      <c r="E1048465" s="4"/>
      <c r="F1048465" s="5"/>
      <c r="H1048465" s="7"/>
      <c r="I1048465" s="5"/>
      <c r="J1048465" s="1"/>
      <c r="K1048465" s="1"/>
      <c r="L1048465" s="1"/>
      <c r="M1048465" s="75"/>
      <c r="N1048465" s="1"/>
      <c r="O1048465" s="1"/>
      <c r="P1048465" s="1"/>
      <c r="Q1048465" s="1"/>
      <c r="R1048465" s="1"/>
      <c r="S1048465" s="1"/>
      <c r="T1048465" s="1"/>
      <c r="U1048465" s="1"/>
      <c r="V1048465" s="1"/>
      <c r="W1048465" s="1"/>
      <c r="X1048465" s="1"/>
      <c r="Y1048465" s="1"/>
      <c r="Z1048465" s="1"/>
      <c r="AA1048465" s="1"/>
      <c r="AB1048465" s="1"/>
      <c r="AC1048465" s="1"/>
      <c r="AD1048465" s="1"/>
      <c r="AE1048465" s="1"/>
      <c r="AF1048465" s="1"/>
      <c r="AG1048465" s="1"/>
      <c r="AH1048465" s="1"/>
      <c r="AI1048465" s="1"/>
      <c r="AJ1048465" s="1"/>
      <c r="AK1048465" s="1"/>
      <c r="AL1048465" s="1"/>
      <c r="AM1048465" s="1"/>
      <c r="AN1048465" s="1"/>
      <c r="AO1048465" s="1"/>
      <c r="AP1048465" s="1"/>
      <c r="AQ1048465" s="1"/>
      <c r="AR1048465" s="1"/>
    </row>
    <row r="1048466" spans="1:44" s="6" customFormat="1" x14ac:dyDescent="0.2">
      <c r="A1048466" s="1"/>
      <c r="B1048466" s="2"/>
      <c r="C1048466" s="3"/>
      <c r="D1048466" s="4"/>
      <c r="E1048466" s="4"/>
      <c r="F1048466" s="5"/>
      <c r="H1048466" s="7"/>
      <c r="I1048466" s="5"/>
      <c r="J1048466" s="1"/>
      <c r="K1048466" s="1"/>
      <c r="L1048466" s="1"/>
      <c r="M1048466" s="75"/>
      <c r="N1048466" s="1"/>
      <c r="O1048466" s="1"/>
      <c r="P1048466" s="1"/>
      <c r="Q1048466" s="1"/>
      <c r="R1048466" s="1"/>
      <c r="S1048466" s="1"/>
      <c r="T1048466" s="1"/>
      <c r="U1048466" s="1"/>
      <c r="V1048466" s="1"/>
      <c r="W1048466" s="1"/>
      <c r="X1048466" s="1"/>
      <c r="Y1048466" s="1"/>
      <c r="Z1048466" s="1"/>
      <c r="AA1048466" s="1"/>
      <c r="AB1048466" s="1"/>
      <c r="AC1048466" s="1"/>
      <c r="AD1048466" s="1"/>
      <c r="AE1048466" s="1"/>
      <c r="AF1048466" s="1"/>
      <c r="AG1048466" s="1"/>
      <c r="AH1048466" s="1"/>
      <c r="AI1048466" s="1"/>
      <c r="AJ1048466" s="1"/>
      <c r="AK1048466" s="1"/>
      <c r="AL1048466" s="1"/>
      <c r="AM1048466" s="1"/>
      <c r="AN1048466" s="1"/>
      <c r="AO1048466" s="1"/>
      <c r="AP1048466" s="1"/>
      <c r="AQ1048466" s="1"/>
      <c r="AR1048466" s="1"/>
    </row>
    <row r="1048467" spans="1:44" s="6" customFormat="1" x14ac:dyDescent="0.2">
      <c r="A1048467" s="1"/>
      <c r="B1048467" s="2"/>
      <c r="C1048467" s="3"/>
      <c r="D1048467" s="4"/>
      <c r="E1048467" s="4"/>
      <c r="F1048467" s="5"/>
      <c r="H1048467" s="7"/>
      <c r="I1048467" s="5"/>
      <c r="J1048467" s="1"/>
      <c r="K1048467" s="1"/>
      <c r="L1048467" s="1"/>
      <c r="M1048467" s="75"/>
      <c r="N1048467" s="1"/>
      <c r="O1048467" s="1"/>
      <c r="P1048467" s="1"/>
      <c r="Q1048467" s="1"/>
      <c r="R1048467" s="1"/>
      <c r="S1048467" s="1"/>
      <c r="T1048467" s="1"/>
      <c r="U1048467" s="1"/>
      <c r="V1048467" s="1"/>
      <c r="W1048467" s="1"/>
      <c r="X1048467" s="1"/>
      <c r="Y1048467" s="1"/>
      <c r="Z1048467" s="1"/>
      <c r="AA1048467" s="1"/>
      <c r="AB1048467" s="1"/>
      <c r="AC1048467" s="1"/>
      <c r="AD1048467" s="1"/>
      <c r="AE1048467" s="1"/>
      <c r="AF1048467" s="1"/>
      <c r="AG1048467" s="1"/>
      <c r="AH1048467" s="1"/>
      <c r="AI1048467" s="1"/>
      <c r="AJ1048467" s="1"/>
      <c r="AK1048467" s="1"/>
      <c r="AL1048467" s="1"/>
      <c r="AM1048467" s="1"/>
      <c r="AN1048467" s="1"/>
      <c r="AO1048467" s="1"/>
      <c r="AP1048467" s="1"/>
      <c r="AQ1048467" s="1"/>
      <c r="AR1048467" s="1"/>
    </row>
    <row r="1048468" spans="1:44" s="6" customFormat="1" x14ac:dyDescent="0.2">
      <c r="A1048468" s="1"/>
      <c r="B1048468" s="2"/>
      <c r="C1048468" s="3"/>
      <c r="D1048468" s="4"/>
      <c r="E1048468" s="4"/>
      <c r="F1048468" s="5"/>
      <c r="H1048468" s="7"/>
      <c r="I1048468" s="5"/>
      <c r="J1048468" s="1"/>
      <c r="K1048468" s="1"/>
      <c r="L1048468" s="1"/>
      <c r="M1048468" s="75"/>
      <c r="N1048468" s="1"/>
      <c r="O1048468" s="1"/>
      <c r="P1048468" s="1"/>
      <c r="Q1048468" s="1"/>
      <c r="R1048468" s="1"/>
      <c r="S1048468" s="1"/>
      <c r="T1048468" s="1"/>
      <c r="U1048468" s="1"/>
      <c r="V1048468" s="1"/>
      <c r="W1048468" s="1"/>
      <c r="X1048468" s="1"/>
      <c r="Y1048468" s="1"/>
      <c r="Z1048468" s="1"/>
      <c r="AA1048468" s="1"/>
      <c r="AB1048468" s="1"/>
      <c r="AC1048468" s="1"/>
      <c r="AD1048468" s="1"/>
      <c r="AE1048468" s="1"/>
      <c r="AF1048468" s="1"/>
      <c r="AG1048468" s="1"/>
      <c r="AH1048468" s="1"/>
      <c r="AI1048468" s="1"/>
      <c r="AJ1048468" s="1"/>
      <c r="AK1048468" s="1"/>
      <c r="AL1048468" s="1"/>
      <c r="AM1048468" s="1"/>
      <c r="AN1048468" s="1"/>
      <c r="AO1048468" s="1"/>
      <c r="AP1048468" s="1"/>
      <c r="AQ1048468" s="1"/>
      <c r="AR1048468" s="1"/>
    </row>
    <row r="1048469" spans="1:44" s="6" customFormat="1" x14ac:dyDescent="0.2">
      <c r="A1048469" s="1"/>
      <c r="B1048469" s="2"/>
      <c r="C1048469" s="3"/>
      <c r="D1048469" s="4"/>
      <c r="E1048469" s="4"/>
      <c r="F1048469" s="5"/>
      <c r="H1048469" s="7"/>
      <c r="I1048469" s="5"/>
      <c r="J1048469" s="1"/>
      <c r="K1048469" s="1"/>
      <c r="L1048469" s="1"/>
      <c r="M1048469" s="75"/>
      <c r="N1048469" s="1"/>
      <c r="O1048469" s="1"/>
      <c r="P1048469" s="1"/>
      <c r="Q1048469" s="1"/>
      <c r="R1048469" s="1"/>
      <c r="S1048469" s="1"/>
      <c r="T1048469" s="1"/>
      <c r="U1048469" s="1"/>
      <c r="V1048469" s="1"/>
      <c r="W1048469" s="1"/>
      <c r="X1048469" s="1"/>
      <c r="Y1048469" s="1"/>
      <c r="Z1048469" s="1"/>
      <c r="AA1048469" s="1"/>
      <c r="AB1048469" s="1"/>
      <c r="AC1048469" s="1"/>
      <c r="AD1048469" s="1"/>
      <c r="AE1048469" s="1"/>
      <c r="AF1048469" s="1"/>
      <c r="AG1048469" s="1"/>
      <c r="AH1048469" s="1"/>
      <c r="AI1048469" s="1"/>
      <c r="AJ1048469" s="1"/>
      <c r="AK1048469" s="1"/>
      <c r="AL1048469" s="1"/>
      <c r="AM1048469" s="1"/>
      <c r="AN1048469" s="1"/>
      <c r="AO1048469" s="1"/>
      <c r="AP1048469" s="1"/>
      <c r="AQ1048469" s="1"/>
      <c r="AR1048469" s="1"/>
    </row>
    <row r="1048470" spans="1:44" s="6" customFormat="1" x14ac:dyDescent="0.2">
      <c r="A1048470" s="1"/>
      <c r="B1048470" s="2"/>
      <c r="C1048470" s="3"/>
      <c r="D1048470" s="4"/>
      <c r="E1048470" s="4"/>
      <c r="F1048470" s="5"/>
      <c r="H1048470" s="7"/>
      <c r="I1048470" s="5"/>
      <c r="J1048470" s="1"/>
      <c r="K1048470" s="1"/>
      <c r="L1048470" s="1"/>
      <c r="M1048470" s="75"/>
      <c r="N1048470" s="1"/>
      <c r="O1048470" s="1"/>
      <c r="P1048470" s="1"/>
      <c r="Q1048470" s="1"/>
      <c r="R1048470" s="1"/>
      <c r="S1048470" s="1"/>
      <c r="T1048470" s="1"/>
      <c r="U1048470" s="1"/>
      <c r="V1048470" s="1"/>
      <c r="W1048470" s="1"/>
      <c r="X1048470" s="1"/>
      <c r="Y1048470" s="1"/>
      <c r="Z1048470" s="1"/>
      <c r="AA1048470" s="1"/>
      <c r="AB1048470" s="1"/>
      <c r="AC1048470" s="1"/>
      <c r="AD1048470" s="1"/>
      <c r="AE1048470" s="1"/>
      <c r="AF1048470" s="1"/>
      <c r="AG1048470" s="1"/>
      <c r="AH1048470" s="1"/>
      <c r="AI1048470" s="1"/>
      <c r="AJ1048470" s="1"/>
      <c r="AK1048470" s="1"/>
      <c r="AL1048470" s="1"/>
      <c r="AM1048470" s="1"/>
      <c r="AN1048470" s="1"/>
      <c r="AO1048470" s="1"/>
      <c r="AP1048470" s="1"/>
      <c r="AQ1048470" s="1"/>
      <c r="AR1048470" s="1"/>
    </row>
    <row r="1048471" spans="1:44" s="6" customFormat="1" x14ac:dyDescent="0.2">
      <c r="A1048471" s="1"/>
      <c r="B1048471" s="2"/>
      <c r="C1048471" s="3"/>
      <c r="D1048471" s="4"/>
      <c r="E1048471" s="4"/>
      <c r="F1048471" s="5"/>
      <c r="H1048471" s="7"/>
      <c r="I1048471" s="5"/>
      <c r="J1048471" s="1"/>
      <c r="K1048471" s="1"/>
      <c r="L1048471" s="1"/>
      <c r="M1048471" s="75"/>
      <c r="N1048471" s="1"/>
      <c r="O1048471" s="1"/>
      <c r="P1048471" s="1"/>
      <c r="Q1048471" s="1"/>
      <c r="R1048471" s="1"/>
      <c r="S1048471" s="1"/>
      <c r="T1048471" s="1"/>
      <c r="U1048471" s="1"/>
      <c r="V1048471" s="1"/>
      <c r="W1048471" s="1"/>
      <c r="X1048471" s="1"/>
      <c r="Y1048471" s="1"/>
      <c r="Z1048471" s="1"/>
      <c r="AA1048471" s="1"/>
      <c r="AB1048471" s="1"/>
      <c r="AC1048471" s="1"/>
      <c r="AD1048471" s="1"/>
      <c r="AE1048471" s="1"/>
      <c r="AF1048471" s="1"/>
      <c r="AG1048471" s="1"/>
      <c r="AH1048471" s="1"/>
      <c r="AI1048471" s="1"/>
      <c r="AJ1048471" s="1"/>
      <c r="AK1048471" s="1"/>
      <c r="AL1048471" s="1"/>
      <c r="AM1048471" s="1"/>
      <c r="AN1048471" s="1"/>
      <c r="AO1048471" s="1"/>
      <c r="AP1048471" s="1"/>
      <c r="AQ1048471" s="1"/>
      <c r="AR1048471" s="1"/>
    </row>
    <row r="1048472" spans="1:44" s="3" customFormat="1" x14ac:dyDescent="0.2">
      <c r="A1048472" s="1"/>
      <c r="B1048472" s="2"/>
      <c r="D1048472" s="4"/>
      <c r="E1048472" s="4"/>
      <c r="F1048472" s="5"/>
      <c r="G1048472" s="6"/>
      <c r="H1048472" s="7"/>
      <c r="I1048472" s="5"/>
      <c r="J1048472" s="1"/>
      <c r="K1048472" s="1"/>
      <c r="L1048472" s="1"/>
      <c r="M1048472" s="75"/>
      <c r="N1048472" s="1"/>
      <c r="O1048472" s="1"/>
      <c r="P1048472" s="1"/>
      <c r="Q1048472" s="1"/>
      <c r="R1048472" s="1"/>
      <c r="S1048472" s="1"/>
      <c r="T1048472" s="1"/>
      <c r="U1048472" s="1"/>
      <c r="V1048472" s="1"/>
      <c r="W1048472" s="1"/>
      <c r="X1048472" s="1"/>
      <c r="Y1048472" s="1"/>
      <c r="Z1048472" s="1"/>
      <c r="AA1048472" s="1"/>
      <c r="AB1048472" s="1"/>
      <c r="AC1048472" s="1"/>
      <c r="AD1048472" s="1"/>
      <c r="AE1048472" s="1"/>
      <c r="AF1048472" s="1"/>
      <c r="AG1048472" s="1"/>
      <c r="AH1048472" s="1"/>
      <c r="AI1048472" s="1"/>
      <c r="AJ1048472" s="1"/>
      <c r="AK1048472" s="1"/>
      <c r="AL1048472" s="1"/>
      <c r="AM1048472" s="1"/>
      <c r="AN1048472" s="1"/>
      <c r="AO1048472" s="1"/>
      <c r="AP1048472" s="1"/>
      <c r="AQ1048472" s="1"/>
      <c r="AR1048472" s="1"/>
    </row>
    <row r="1048473" spans="1:44" s="3" customFormat="1" x14ac:dyDescent="0.2">
      <c r="A1048473" s="1"/>
      <c r="B1048473" s="2"/>
      <c r="D1048473" s="4"/>
      <c r="E1048473" s="4"/>
      <c r="F1048473" s="5"/>
      <c r="G1048473" s="6"/>
      <c r="H1048473" s="7"/>
      <c r="I1048473" s="5"/>
      <c r="J1048473" s="1"/>
      <c r="K1048473" s="1"/>
      <c r="L1048473" s="1"/>
      <c r="M1048473" s="75"/>
      <c r="N1048473" s="1"/>
      <c r="O1048473" s="1"/>
      <c r="P1048473" s="1"/>
      <c r="Q1048473" s="1"/>
      <c r="R1048473" s="1"/>
      <c r="S1048473" s="1"/>
      <c r="T1048473" s="1"/>
      <c r="U1048473" s="1"/>
      <c r="V1048473" s="1"/>
      <c r="W1048473" s="1"/>
      <c r="X1048473" s="1"/>
      <c r="Y1048473" s="1"/>
      <c r="Z1048473" s="1"/>
      <c r="AA1048473" s="1"/>
      <c r="AB1048473" s="1"/>
      <c r="AC1048473" s="1"/>
      <c r="AD1048473" s="1"/>
      <c r="AE1048473" s="1"/>
      <c r="AF1048473" s="1"/>
      <c r="AG1048473" s="1"/>
      <c r="AH1048473" s="1"/>
      <c r="AI1048473" s="1"/>
      <c r="AJ1048473" s="1"/>
      <c r="AK1048473" s="1"/>
      <c r="AL1048473" s="1"/>
      <c r="AM1048473" s="1"/>
      <c r="AN1048473" s="1"/>
      <c r="AO1048473" s="1"/>
      <c r="AP1048473" s="1"/>
      <c r="AQ1048473" s="1"/>
      <c r="AR1048473" s="1"/>
    </row>
    <row r="1048474" spans="1:44" s="3" customFormat="1" x14ac:dyDescent="0.2">
      <c r="A1048474" s="1"/>
      <c r="B1048474" s="2"/>
      <c r="D1048474" s="4"/>
      <c r="E1048474" s="4"/>
      <c r="F1048474" s="5"/>
      <c r="G1048474" s="6"/>
      <c r="H1048474" s="7"/>
      <c r="I1048474" s="5"/>
      <c r="J1048474" s="1"/>
      <c r="K1048474" s="1"/>
      <c r="L1048474" s="1"/>
      <c r="M1048474" s="75"/>
      <c r="N1048474" s="1"/>
      <c r="O1048474" s="1"/>
      <c r="P1048474" s="1"/>
      <c r="Q1048474" s="1"/>
      <c r="R1048474" s="1"/>
      <c r="S1048474" s="1"/>
      <c r="T1048474" s="1"/>
      <c r="U1048474" s="1"/>
      <c r="V1048474" s="1"/>
      <c r="W1048474" s="1"/>
      <c r="X1048474" s="1"/>
      <c r="Y1048474" s="1"/>
      <c r="Z1048474" s="1"/>
      <c r="AA1048474" s="1"/>
      <c r="AB1048474" s="1"/>
      <c r="AC1048474" s="1"/>
      <c r="AD1048474" s="1"/>
      <c r="AE1048474" s="1"/>
      <c r="AF1048474" s="1"/>
      <c r="AG1048474" s="1"/>
      <c r="AH1048474" s="1"/>
      <c r="AI1048474" s="1"/>
      <c r="AJ1048474" s="1"/>
      <c r="AK1048474" s="1"/>
      <c r="AL1048474" s="1"/>
      <c r="AM1048474" s="1"/>
      <c r="AN1048474" s="1"/>
      <c r="AO1048474" s="1"/>
      <c r="AP1048474" s="1"/>
      <c r="AQ1048474" s="1"/>
      <c r="AR1048474" s="1"/>
    </row>
    <row r="1048475" spans="1:44" s="3" customFormat="1" x14ac:dyDescent="0.2">
      <c r="A1048475" s="1"/>
      <c r="B1048475" s="2"/>
      <c r="D1048475" s="4"/>
      <c r="E1048475" s="4"/>
      <c r="F1048475" s="5"/>
      <c r="G1048475" s="6"/>
      <c r="H1048475" s="7"/>
      <c r="I1048475" s="5"/>
      <c r="J1048475" s="1"/>
      <c r="K1048475" s="1"/>
      <c r="L1048475" s="1"/>
      <c r="M1048475" s="75"/>
      <c r="N1048475" s="1"/>
      <c r="O1048475" s="1"/>
      <c r="P1048475" s="1"/>
      <c r="Q1048475" s="1"/>
      <c r="R1048475" s="1"/>
      <c r="S1048475" s="1"/>
      <c r="T1048475" s="1"/>
      <c r="U1048475" s="1"/>
      <c r="V1048475" s="1"/>
      <c r="W1048475" s="1"/>
      <c r="X1048475" s="1"/>
      <c r="Y1048475" s="1"/>
      <c r="Z1048475" s="1"/>
      <c r="AA1048475" s="1"/>
      <c r="AB1048475" s="1"/>
      <c r="AC1048475" s="1"/>
      <c r="AD1048475" s="1"/>
      <c r="AE1048475" s="1"/>
      <c r="AF1048475" s="1"/>
      <c r="AG1048475" s="1"/>
      <c r="AH1048475" s="1"/>
      <c r="AI1048475" s="1"/>
      <c r="AJ1048475" s="1"/>
      <c r="AK1048475" s="1"/>
      <c r="AL1048475" s="1"/>
      <c r="AM1048475" s="1"/>
      <c r="AN1048475" s="1"/>
      <c r="AO1048475" s="1"/>
      <c r="AP1048475" s="1"/>
      <c r="AQ1048475" s="1"/>
      <c r="AR1048475" s="1"/>
    </row>
    <row r="1048476" spans="1:44" s="3" customFormat="1" x14ac:dyDescent="0.2">
      <c r="A1048476" s="1"/>
      <c r="B1048476" s="2"/>
      <c r="D1048476" s="4"/>
      <c r="E1048476" s="4"/>
      <c r="F1048476" s="5"/>
      <c r="G1048476" s="6"/>
      <c r="H1048476" s="7"/>
      <c r="I1048476" s="5"/>
      <c r="J1048476" s="1"/>
      <c r="K1048476" s="1"/>
      <c r="L1048476" s="1"/>
      <c r="M1048476" s="75"/>
      <c r="N1048476" s="1"/>
      <c r="O1048476" s="1"/>
      <c r="P1048476" s="1"/>
      <c r="Q1048476" s="1"/>
      <c r="R1048476" s="1"/>
      <c r="S1048476" s="1"/>
      <c r="T1048476" s="1"/>
      <c r="U1048476" s="1"/>
      <c r="V1048476" s="1"/>
      <c r="W1048476" s="1"/>
      <c r="X1048476" s="1"/>
      <c r="Y1048476" s="1"/>
      <c r="Z1048476" s="1"/>
      <c r="AA1048476" s="1"/>
      <c r="AB1048476" s="1"/>
      <c r="AC1048476" s="1"/>
      <c r="AD1048476" s="1"/>
      <c r="AE1048476" s="1"/>
      <c r="AF1048476" s="1"/>
      <c r="AG1048476" s="1"/>
      <c r="AH1048476" s="1"/>
      <c r="AI1048476" s="1"/>
      <c r="AJ1048476" s="1"/>
      <c r="AK1048476" s="1"/>
      <c r="AL1048476" s="1"/>
      <c r="AM1048476" s="1"/>
      <c r="AN1048476" s="1"/>
      <c r="AO1048476" s="1"/>
      <c r="AP1048476" s="1"/>
      <c r="AQ1048476" s="1"/>
      <c r="AR1048476" s="1"/>
    </row>
    <row r="1048477" spans="1:44" s="3" customFormat="1" x14ac:dyDescent="0.2">
      <c r="A1048477" s="1"/>
      <c r="B1048477" s="2"/>
      <c r="D1048477" s="4"/>
      <c r="E1048477" s="4"/>
      <c r="F1048477" s="5"/>
      <c r="G1048477" s="6"/>
      <c r="H1048477" s="7"/>
      <c r="I1048477" s="5"/>
      <c r="J1048477" s="1"/>
      <c r="K1048477" s="1"/>
      <c r="L1048477" s="1"/>
      <c r="M1048477" s="75"/>
      <c r="N1048477" s="1"/>
      <c r="O1048477" s="1"/>
      <c r="P1048477" s="1"/>
      <c r="Q1048477" s="1"/>
      <c r="R1048477" s="1"/>
      <c r="S1048477" s="1"/>
      <c r="T1048477" s="1"/>
      <c r="U1048477" s="1"/>
      <c r="V1048477" s="1"/>
      <c r="W1048477" s="1"/>
      <c r="X1048477" s="1"/>
      <c r="Y1048477" s="1"/>
      <c r="Z1048477" s="1"/>
      <c r="AA1048477" s="1"/>
      <c r="AB1048477" s="1"/>
      <c r="AC1048477" s="1"/>
      <c r="AD1048477" s="1"/>
      <c r="AE1048477" s="1"/>
      <c r="AF1048477" s="1"/>
      <c r="AG1048477" s="1"/>
      <c r="AH1048477" s="1"/>
      <c r="AI1048477" s="1"/>
      <c r="AJ1048477" s="1"/>
      <c r="AK1048477" s="1"/>
      <c r="AL1048477" s="1"/>
      <c r="AM1048477" s="1"/>
      <c r="AN1048477" s="1"/>
      <c r="AO1048477" s="1"/>
      <c r="AP1048477" s="1"/>
      <c r="AQ1048477" s="1"/>
      <c r="AR1048477" s="1"/>
    </row>
    <row r="1048478" spans="1:44" s="3" customFormat="1" x14ac:dyDescent="0.2">
      <c r="A1048478" s="1"/>
      <c r="B1048478" s="2"/>
      <c r="D1048478" s="4"/>
      <c r="E1048478" s="4"/>
      <c r="F1048478" s="5"/>
      <c r="G1048478" s="6"/>
      <c r="H1048478" s="7"/>
      <c r="I1048478" s="5"/>
      <c r="J1048478" s="1"/>
      <c r="K1048478" s="1"/>
      <c r="L1048478" s="1"/>
      <c r="M1048478" s="75"/>
      <c r="N1048478" s="1"/>
      <c r="O1048478" s="1"/>
      <c r="P1048478" s="1"/>
      <c r="Q1048478" s="1"/>
      <c r="R1048478" s="1"/>
      <c r="S1048478" s="1"/>
      <c r="T1048478" s="1"/>
      <c r="U1048478" s="1"/>
      <c r="V1048478" s="1"/>
      <c r="W1048478" s="1"/>
      <c r="X1048478" s="1"/>
      <c r="Y1048478" s="1"/>
      <c r="Z1048478" s="1"/>
      <c r="AA1048478" s="1"/>
      <c r="AB1048478" s="1"/>
      <c r="AC1048478" s="1"/>
      <c r="AD1048478" s="1"/>
      <c r="AE1048478" s="1"/>
      <c r="AF1048478" s="1"/>
      <c r="AG1048478" s="1"/>
      <c r="AH1048478" s="1"/>
      <c r="AI1048478" s="1"/>
      <c r="AJ1048478" s="1"/>
      <c r="AK1048478" s="1"/>
      <c r="AL1048478" s="1"/>
      <c r="AM1048478" s="1"/>
      <c r="AN1048478" s="1"/>
      <c r="AO1048478" s="1"/>
      <c r="AP1048478" s="1"/>
      <c r="AQ1048478" s="1"/>
      <c r="AR1048478" s="1"/>
    </row>
    <row r="1048479" spans="1:44" s="3" customFormat="1" x14ac:dyDescent="0.2">
      <c r="A1048479" s="1"/>
      <c r="B1048479" s="2"/>
      <c r="D1048479" s="4"/>
      <c r="E1048479" s="4"/>
      <c r="F1048479" s="5"/>
      <c r="G1048479" s="6"/>
      <c r="H1048479" s="7"/>
      <c r="I1048479" s="5"/>
      <c r="J1048479" s="1"/>
      <c r="K1048479" s="1"/>
      <c r="L1048479" s="1"/>
      <c r="M1048479" s="75"/>
      <c r="N1048479" s="1"/>
      <c r="O1048479" s="1"/>
      <c r="P1048479" s="1"/>
      <c r="Q1048479" s="1"/>
      <c r="R1048479" s="1"/>
      <c r="S1048479" s="1"/>
      <c r="T1048479" s="1"/>
      <c r="U1048479" s="1"/>
      <c r="V1048479" s="1"/>
      <c r="W1048479" s="1"/>
      <c r="X1048479" s="1"/>
      <c r="Y1048479" s="1"/>
      <c r="Z1048479" s="1"/>
      <c r="AA1048479" s="1"/>
      <c r="AB1048479" s="1"/>
      <c r="AC1048479" s="1"/>
      <c r="AD1048479" s="1"/>
      <c r="AE1048479" s="1"/>
      <c r="AF1048479" s="1"/>
      <c r="AG1048479" s="1"/>
      <c r="AH1048479" s="1"/>
      <c r="AI1048479" s="1"/>
      <c r="AJ1048479" s="1"/>
      <c r="AK1048479" s="1"/>
      <c r="AL1048479" s="1"/>
      <c r="AM1048479" s="1"/>
      <c r="AN1048479" s="1"/>
      <c r="AO1048479" s="1"/>
      <c r="AP1048479" s="1"/>
      <c r="AQ1048479" s="1"/>
      <c r="AR1048479" s="1"/>
    </row>
    <row r="1048480" spans="1:44" s="3" customFormat="1" x14ac:dyDescent="0.2">
      <c r="A1048480" s="1"/>
      <c r="B1048480" s="2"/>
      <c r="D1048480" s="4"/>
      <c r="E1048480" s="4"/>
      <c r="F1048480" s="5"/>
      <c r="G1048480" s="6"/>
      <c r="H1048480" s="7"/>
      <c r="I1048480" s="5"/>
      <c r="J1048480" s="1"/>
      <c r="K1048480" s="1"/>
      <c r="L1048480" s="1"/>
      <c r="M1048480" s="75"/>
      <c r="N1048480" s="1"/>
      <c r="O1048480" s="1"/>
      <c r="P1048480" s="1"/>
      <c r="Q1048480" s="1"/>
      <c r="R1048480" s="1"/>
      <c r="S1048480" s="1"/>
      <c r="T1048480" s="1"/>
      <c r="U1048480" s="1"/>
      <c r="V1048480" s="1"/>
      <c r="W1048480" s="1"/>
      <c r="X1048480" s="1"/>
      <c r="Y1048480" s="1"/>
      <c r="Z1048480" s="1"/>
      <c r="AA1048480" s="1"/>
      <c r="AB1048480" s="1"/>
      <c r="AC1048480" s="1"/>
      <c r="AD1048480" s="1"/>
      <c r="AE1048480" s="1"/>
      <c r="AF1048480" s="1"/>
      <c r="AG1048480" s="1"/>
      <c r="AH1048480" s="1"/>
      <c r="AI1048480" s="1"/>
      <c r="AJ1048480" s="1"/>
      <c r="AK1048480" s="1"/>
      <c r="AL1048480" s="1"/>
      <c r="AM1048480" s="1"/>
      <c r="AN1048480" s="1"/>
      <c r="AO1048480" s="1"/>
      <c r="AP1048480" s="1"/>
      <c r="AQ1048480" s="1"/>
      <c r="AR1048480" s="1"/>
    </row>
    <row r="1048481" spans="1:44" s="3" customFormat="1" x14ac:dyDescent="0.2">
      <c r="A1048481" s="1"/>
      <c r="B1048481" s="2"/>
      <c r="D1048481" s="4"/>
      <c r="E1048481" s="4"/>
      <c r="F1048481" s="5"/>
      <c r="G1048481" s="6"/>
      <c r="H1048481" s="7"/>
      <c r="I1048481" s="5"/>
      <c r="J1048481" s="1"/>
      <c r="K1048481" s="1"/>
      <c r="L1048481" s="1"/>
      <c r="M1048481" s="75"/>
      <c r="N1048481" s="1"/>
      <c r="O1048481" s="1"/>
      <c r="P1048481" s="1"/>
      <c r="Q1048481" s="1"/>
      <c r="R1048481" s="1"/>
      <c r="S1048481" s="1"/>
      <c r="T1048481" s="1"/>
      <c r="U1048481" s="1"/>
      <c r="V1048481" s="1"/>
      <c r="W1048481" s="1"/>
      <c r="X1048481" s="1"/>
      <c r="Y1048481" s="1"/>
      <c r="Z1048481" s="1"/>
      <c r="AA1048481" s="1"/>
      <c r="AB1048481" s="1"/>
      <c r="AC1048481" s="1"/>
      <c r="AD1048481" s="1"/>
      <c r="AE1048481" s="1"/>
      <c r="AF1048481" s="1"/>
      <c r="AG1048481" s="1"/>
      <c r="AH1048481" s="1"/>
      <c r="AI1048481" s="1"/>
      <c r="AJ1048481" s="1"/>
      <c r="AK1048481" s="1"/>
      <c r="AL1048481" s="1"/>
      <c r="AM1048481" s="1"/>
      <c r="AN1048481" s="1"/>
      <c r="AO1048481" s="1"/>
      <c r="AP1048481" s="1"/>
      <c r="AQ1048481" s="1"/>
      <c r="AR1048481" s="1"/>
    </row>
    <row r="1048482" spans="1:44" s="3" customFormat="1" x14ac:dyDescent="0.2">
      <c r="A1048482" s="1"/>
      <c r="B1048482" s="2"/>
      <c r="D1048482" s="4"/>
      <c r="E1048482" s="4"/>
      <c r="F1048482" s="5"/>
      <c r="G1048482" s="6"/>
      <c r="H1048482" s="7"/>
      <c r="I1048482" s="5"/>
      <c r="J1048482" s="1"/>
      <c r="K1048482" s="1"/>
      <c r="L1048482" s="1"/>
      <c r="M1048482" s="75"/>
      <c r="N1048482" s="1"/>
      <c r="O1048482" s="1"/>
      <c r="P1048482" s="1"/>
      <c r="Q1048482" s="1"/>
      <c r="R1048482" s="1"/>
      <c r="S1048482" s="1"/>
      <c r="T1048482" s="1"/>
      <c r="U1048482" s="1"/>
      <c r="V1048482" s="1"/>
      <c r="W1048482" s="1"/>
      <c r="X1048482" s="1"/>
      <c r="Y1048482" s="1"/>
      <c r="Z1048482" s="1"/>
      <c r="AA1048482" s="1"/>
      <c r="AB1048482" s="1"/>
      <c r="AC1048482" s="1"/>
      <c r="AD1048482" s="1"/>
      <c r="AE1048482" s="1"/>
      <c r="AF1048482" s="1"/>
      <c r="AG1048482" s="1"/>
      <c r="AH1048482" s="1"/>
      <c r="AI1048482" s="1"/>
      <c r="AJ1048482" s="1"/>
      <c r="AK1048482" s="1"/>
      <c r="AL1048482" s="1"/>
      <c r="AM1048482" s="1"/>
      <c r="AN1048482" s="1"/>
      <c r="AO1048482" s="1"/>
      <c r="AP1048482" s="1"/>
      <c r="AQ1048482" s="1"/>
      <c r="AR1048482" s="1"/>
    </row>
    <row r="1048483" spans="1:44" s="3" customFormat="1" x14ac:dyDescent="0.2">
      <c r="A1048483" s="1"/>
      <c r="B1048483" s="2"/>
      <c r="D1048483" s="4"/>
      <c r="E1048483" s="4"/>
      <c r="F1048483" s="5"/>
      <c r="G1048483" s="6"/>
      <c r="H1048483" s="7"/>
      <c r="I1048483" s="5"/>
      <c r="J1048483" s="1"/>
      <c r="K1048483" s="1"/>
      <c r="L1048483" s="1"/>
      <c r="M1048483" s="75"/>
      <c r="N1048483" s="1"/>
      <c r="O1048483" s="1"/>
      <c r="P1048483" s="1"/>
      <c r="Q1048483" s="1"/>
      <c r="R1048483" s="1"/>
      <c r="S1048483" s="1"/>
      <c r="T1048483" s="1"/>
      <c r="U1048483" s="1"/>
      <c r="V1048483" s="1"/>
      <c r="W1048483" s="1"/>
      <c r="X1048483" s="1"/>
      <c r="Y1048483" s="1"/>
      <c r="Z1048483" s="1"/>
      <c r="AA1048483" s="1"/>
      <c r="AB1048483" s="1"/>
      <c r="AC1048483" s="1"/>
      <c r="AD1048483" s="1"/>
      <c r="AE1048483" s="1"/>
      <c r="AF1048483" s="1"/>
      <c r="AG1048483" s="1"/>
      <c r="AH1048483" s="1"/>
      <c r="AI1048483" s="1"/>
      <c r="AJ1048483" s="1"/>
      <c r="AK1048483" s="1"/>
      <c r="AL1048483" s="1"/>
      <c r="AM1048483" s="1"/>
      <c r="AN1048483" s="1"/>
      <c r="AO1048483" s="1"/>
      <c r="AP1048483" s="1"/>
      <c r="AQ1048483" s="1"/>
      <c r="AR1048483" s="1"/>
    </row>
    <row r="1048484" spans="1:44" s="3" customFormat="1" x14ac:dyDescent="0.2">
      <c r="A1048484" s="1"/>
      <c r="B1048484" s="2"/>
      <c r="D1048484" s="4"/>
      <c r="E1048484" s="4"/>
      <c r="F1048484" s="5"/>
      <c r="G1048484" s="6"/>
      <c r="H1048484" s="7"/>
      <c r="I1048484" s="5"/>
      <c r="J1048484" s="1"/>
      <c r="K1048484" s="1"/>
      <c r="L1048484" s="1"/>
      <c r="M1048484" s="75"/>
      <c r="N1048484" s="1"/>
      <c r="O1048484" s="1"/>
      <c r="P1048484" s="1"/>
      <c r="Q1048484" s="1"/>
      <c r="R1048484" s="1"/>
      <c r="S1048484" s="1"/>
      <c r="T1048484" s="1"/>
      <c r="U1048484" s="1"/>
      <c r="V1048484" s="1"/>
      <c r="W1048484" s="1"/>
      <c r="X1048484" s="1"/>
      <c r="Y1048484" s="1"/>
      <c r="Z1048484" s="1"/>
      <c r="AA1048484" s="1"/>
      <c r="AB1048484" s="1"/>
      <c r="AC1048484" s="1"/>
      <c r="AD1048484" s="1"/>
      <c r="AE1048484" s="1"/>
      <c r="AF1048484" s="1"/>
      <c r="AG1048484" s="1"/>
      <c r="AH1048484" s="1"/>
      <c r="AI1048484" s="1"/>
      <c r="AJ1048484" s="1"/>
      <c r="AK1048484" s="1"/>
      <c r="AL1048484" s="1"/>
      <c r="AM1048484" s="1"/>
      <c r="AN1048484" s="1"/>
      <c r="AO1048484" s="1"/>
      <c r="AP1048484" s="1"/>
      <c r="AQ1048484" s="1"/>
      <c r="AR1048484" s="1"/>
    </row>
    <row r="1048485" spans="1:44" s="3" customFormat="1" x14ac:dyDescent="0.2">
      <c r="A1048485" s="1"/>
      <c r="B1048485" s="2"/>
      <c r="D1048485" s="4"/>
      <c r="E1048485" s="4"/>
      <c r="F1048485" s="5"/>
      <c r="G1048485" s="6"/>
      <c r="H1048485" s="7"/>
      <c r="I1048485" s="5"/>
      <c r="J1048485" s="1"/>
      <c r="K1048485" s="1"/>
      <c r="L1048485" s="1"/>
      <c r="M1048485" s="75"/>
      <c r="N1048485" s="1"/>
      <c r="O1048485" s="1"/>
      <c r="P1048485" s="1"/>
      <c r="Q1048485" s="1"/>
      <c r="R1048485" s="1"/>
      <c r="S1048485" s="1"/>
      <c r="T1048485" s="1"/>
      <c r="U1048485" s="1"/>
      <c r="V1048485" s="1"/>
      <c r="W1048485" s="1"/>
      <c r="X1048485" s="1"/>
      <c r="Y1048485" s="1"/>
      <c r="Z1048485" s="1"/>
      <c r="AA1048485" s="1"/>
      <c r="AB1048485" s="1"/>
      <c r="AC1048485" s="1"/>
      <c r="AD1048485" s="1"/>
      <c r="AE1048485" s="1"/>
      <c r="AF1048485" s="1"/>
      <c r="AG1048485" s="1"/>
      <c r="AH1048485" s="1"/>
      <c r="AI1048485" s="1"/>
      <c r="AJ1048485" s="1"/>
      <c r="AK1048485" s="1"/>
      <c r="AL1048485" s="1"/>
      <c r="AM1048485" s="1"/>
      <c r="AN1048485" s="1"/>
      <c r="AO1048485" s="1"/>
      <c r="AP1048485" s="1"/>
      <c r="AQ1048485" s="1"/>
      <c r="AR1048485" s="1"/>
    </row>
    <row r="1048486" spans="1:44" s="3" customFormat="1" x14ac:dyDescent="0.2">
      <c r="A1048486" s="1"/>
      <c r="B1048486" s="2"/>
      <c r="D1048486" s="4"/>
      <c r="E1048486" s="4"/>
      <c r="F1048486" s="5"/>
      <c r="G1048486" s="6"/>
      <c r="H1048486" s="7"/>
      <c r="I1048486" s="5"/>
      <c r="J1048486" s="1"/>
      <c r="K1048486" s="1"/>
      <c r="L1048486" s="1"/>
      <c r="M1048486" s="75"/>
      <c r="N1048486" s="1"/>
      <c r="O1048486" s="1"/>
      <c r="P1048486" s="1"/>
      <c r="Q1048486" s="1"/>
      <c r="R1048486" s="1"/>
      <c r="S1048486" s="1"/>
      <c r="T1048486" s="1"/>
      <c r="U1048486" s="1"/>
      <c r="V1048486" s="1"/>
      <c r="W1048486" s="1"/>
      <c r="X1048486" s="1"/>
      <c r="Y1048486" s="1"/>
      <c r="Z1048486" s="1"/>
      <c r="AA1048486" s="1"/>
      <c r="AB1048486" s="1"/>
      <c r="AC1048486" s="1"/>
      <c r="AD1048486" s="1"/>
      <c r="AE1048486" s="1"/>
      <c r="AF1048486" s="1"/>
      <c r="AG1048486" s="1"/>
      <c r="AH1048486" s="1"/>
      <c r="AI1048486" s="1"/>
      <c r="AJ1048486" s="1"/>
      <c r="AK1048486" s="1"/>
      <c r="AL1048486" s="1"/>
      <c r="AM1048486" s="1"/>
      <c r="AN1048486" s="1"/>
      <c r="AO1048486" s="1"/>
      <c r="AP1048486" s="1"/>
      <c r="AQ1048486" s="1"/>
      <c r="AR1048486" s="1"/>
    </row>
    <row r="1048487" spans="1:44" s="3" customFormat="1" x14ac:dyDescent="0.2">
      <c r="A1048487" s="1"/>
      <c r="B1048487" s="2"/>
      <c r="D1048487" s="4"/>
      <c r="E1048487" s="4"/>
      <c r="F1048487" s="5"/>
      <c r="G1048487" s="6"/>
      <c r="H1048487" s="7"/>
      <c r="I1048487" s="5"/>
      <c r="J1048487" s="1"/>
      <c r="K1048487" s="1"/>
      <c r="L1048487" s="1"/>
      <c r="M1048487" s="75"/>
      <c r="N1048487" s="1"/>
      <c r="O1048487" s="1"/>
      <c r="P1048487" s="1"/>
      <c r="Q1048487" s="1"/>
      <c r="R1048487" s="1"/>
      <c r="S1048487" s="1"/>
      <c r="T1048487" s="1"/>
      <c r="U1048487" s="1"/>
      <c r="V1048487" s="1"/>
      <c r="W1048487" s="1"/>
      <c r="X1048487" s="1"/>
      <c r="Y1048487" s="1"/>
      <c r="Z1048487" s="1"/>
      <c r="AA1048487" s="1"/>
      <c r="AB1048487" s="1"/>
      <c r="AC1048487" s="1"/>
      <c r="AD1048487" s="1"/>
      <c r="AE1048487" s="1"/>
      <c r="AF1048487" s="1"/>
      <c r="AG1048487" s="1"/>
      <c r="AH1048487" s="1"/>
      <c r="AI1048487" s="1"/>
      <c r="AJ1048487" s="1"/>
      <c r="AK1048487" s="1"/>
      <c r="AL1048487" s="1"/>
      <c r="AM1048487" s="1"/>
      <c r="AN1048487" s="1"/>
      <c r="AO1048487" s="1"/>
      <c r="AP1048487" s="1"/>
      <c r="AQ1048487" s="1"/>
      <c r="AR1048487" s="1"/>
    </row>
    <row r="1048488" spans="1:44" s="3" customFormat="1" x14ac:dyDescent="0.2">
      <c r="A1048488" s="1"/>
      <c r="B1048488" s="2"/>
      <c r="D1048488" s="4"/>
      <c r="E1048488" s="4"/>
      <c r="F1048488" s="5"/>
      <c r="G1048488" s="6"/>
      <c r="H1048488" s="7"/>
      <c r="I1048488" s="5"/>
      <c r="J1048488" s="1"/>
      <c r="K1048488" s="1"/>
      <c r="L1048488" s="1"/>
      <c r="M1048488" s="75"/>
      <c r="N1048488" s="1"/>
      <c r="O1048488" s="1"/>
      <c r="P1048488" s="1"/>
      <c r="Q1048488" s="1"/>
      <c r="R1048488" s="1"/>
      <c r="S1048488" s="1"/>
      <c r="T1048488" s="1"/>
      <c r="U1048488" s="1"/>
      <c r="V1048488" s="1"/>
      <c r="W1048488" s="1"/>
      <c r="X1048488" s="1"/>
      <c r="Y1048488" s="1"/>
      <c r="Z1048488" s="1"/>
      <c r="AA1048488" s="1"/>
      <c r="AB1048488" s="1"/>
      <c r="AC1048488" s="1"/>
      <c r="AD1048488" s="1"/>
      <c r="AE1048488" s="1"/>
      <c r="AF1048488" s="1"/>
      <c r="AG1048488" s="1"/>
      <c r="AH1048488" s="1"/>
      <c r="AI1048488" s="1"/>
      <c r="AJ1048488" s="1"/>
      <c r="AK1048488" s="1"/>
      <c r="AL1048488" s="1"/>
      <c r="AM1048488" s="1"/>
      <c r="AN1048488" s="1"/>
      <c r="AO1048488" s="1"/>
      <c r="AP1048488" s="1"/>
      <c r="AQ1048488" s="1"/>
      <c r="AR1048488" s="1"/>
    </row>
    <row r="1048489" spans="1:44" s="3" customFormat="1" x14ac:dyDescent="0.2">
      <c r="A1048489" s="1"/>
      <c r="B1048489" s="2"/>
      <c r="D1048489" s="4"/>
      <c r="E1048489" s="4"/>
      <c r="F1048489" s="5"/>
      <c r="G1048489" s="6"/>
      <c r="H1048489" s="7"/>
      <c r="I1048489" s="5"/>
      <c r="J1048489" s="1"/>
      <c r="K1048489" s="1"/>
      <c r="L1048489" s="1"/>
      <c r="M1048489" s="75"/>
      <c r="N1048489" s="1"/>
      <c r="O1048489" s="1"/>
      <c r="P1048489" s="1"/>
      <c r="Q1048489" s="1"/>
      <c r="R1048489" s="1"/>
      <c r="S1048489" s="1"/>
      <c r="T1048489" s="1"/>
      <c r="U1048489" s="1"/>
      <c r="V1048489" s="1"/>
      <c r="W1048489" s="1"/>
      <c r="X1048489" s="1"/>
      <c r="Y1048489" s="1"/>
      <c r="Z1048489" s="1"/>
      <c r="AA1048489" s="1"/>
      <c r="AB1048489" s="1"/>
      <c r="AC1048489" s="1"/>
      <c r="AD1048489" s="1"/>
      <c r="AE1048489" s="1"/>
      <c r="AF1048489" s="1"/>
      <c r="AG1048489" s="1"/>
      <c r="AH1048489" s="1"/>
      <c r="AI1048489" s="1"/>
      <c r="AJ1048489" s="1"/>
      <c r="AK1048489" s="1"/>
      <c r="AL1048489" s="1"/>
      <c r="AM1048489" s="1"/>
      <c r="AN1048489" s="1"/>
      <c r="AO1048489" s="1"/>
      <c r="AP1048489" s="1"/>
      <c r="AQ1048489" s="1"/>
      <c r="AR1048489" s="1"/>
    </row>
    <row r="1048490" spans="1:44" s="3" customFormat="1" x14ac:dyDescent="0.2">
      <c r="A1048490" s="1"/>
      <c r="B1048490" s="2"/>
      <c r="D1048490" s="4"/>
      <c r="E1048490" s="4"/>
      <c r="F1048490" s="5"/>
      <c r="G1048490" s="6"/>
      <c r="H1048490" s="7"/>
      <c r="I1048490" s="5"/>
      <c r="J1048490" s="1"/>
      <c r="K1048490" s="1"/>
      <c r="L1048490" s="1"/>
      <c r="M1048490" s="75"/>
      <c r="N1048490" s="1"/>
      <c r="O1048490" s="1"/>
      <c r="P1048490" s="1"/>
      <c r="Q1048490" s="1"/>
      <c r="R1048490" s="1"/>
      <c r="S1048490" s="1"/>
      <c r="T1048490" s="1"/>
      <c r="U1048490" s="1"/>
      <c r="V1048490" s="1"/>
      <c r="W1048490" s="1"/>
      <c r="X1048490" s="1"/>
      <c r="Y1048490" s="1"/>
      <c r="Z1048490" s="1"/>
      <c r="AA1048490" s="1"/>
      <c r="AB1048490" s="1"/>
      <c r="AC1048490" s="1"/>
      <c r="AD1048490" s="1"/>
      <c r="AE1048490" s="1"/>
      <c r="AF1048490" s="1"/>
      <c r="AG1048490" s="1"/>
      <c r="AH1048490" s="1"/>
      <c r="AI1048490" s="1"/>
      <c r="AJ1048490" s="1"/>
      <c r="AK1048490" s="1"/>
      <c r="AL1048490" s="1"/>
      <c r="AM1048490" s="1"/>
      <c r="AN1048490" s="1"/>
      <c r="AO1048490" s="1"/>
      <c r="AP1048490" s="1"/>
      <c r="AQ1048490" s="1"/>
      <c r="AR1048490" s="1"/>
    </row>
    <row r="1048491" spans="1:44" s="3" customFormat="1" x14ac:dyDescent="0.2">
      <c r="A1048491" s="1"/>
      <c r="B1048491" s="2"/>
      <c r="D1048491" s="4"/>
      <c r="E1048491" s="4"/>
      <c r="F1048491" s="5"/>
      <c r="G1048491" s="6"/>
      <c r="H1048491" s="7"/>
      <c r="I1048491" s="5"/>
      <c r="J1048491" s="1"/>
      <c r="K1048491" s="1"/>
      <c r="L1048491" s="1"/>
      <c r="M1048491" s="75"/>
      <c r="N1048491" s="1"/>
      <c r="O1048491" s="1"/>
      <c r="P1048491" s="1"/>
      <c r="Q1048491" s="1"/>
      <c r="R1048491" s="1"/>
      <c r="S1048491" s="1"/>
      <c r="T1048491" s="1"/>
      <c r="U1048491" s="1"/>
      <c r="V1048491" s="1"/>
      <c r="W1048491" s="1"/>
      <c r="X1048491" s="1"/>
      <c r="Y1048491" s="1"/>
      <c r="Z1048491" s="1"/>
      <c r="AA1048491" s="1"/>
      <c r="AB1048491" s="1"/>
      <c r="AC1048491" s="1"/>
      <c r="AD1048491" s="1"/>
      <c r="AE1048491" s="1"/>
      <c r="AF1048491" s="1"/>
      <c r="AG1048491" s="1"/>
      <c r="AH1048491" s="1"/>
      <c r="AI1048491" s="1"/>
      <c r="AJ1048491" s="1"/>
      <c r="AK1048491" s="1"/>
      <c r="AL1048491" s="1"/>
      <c r="AM1048491" s="1"/>
      <c r="AN1048491" s="1"/>
      <c r="AO1048491" s="1"/>
      <c r="AP1048491" s="1"/>
      <c r="AQ1048491" s="1"/>
      <c r="AR1048491" s="1"/>
    </row>
    <row r="1048492" spans="1:44" s="3" customFormat="1" x14ac:dyDescent="0.2">
      <c r="A1048492" s="1"/>
      <c r="B1048492" s="2"/>
      <c r="D1048492" s="4"/>
      <c r="E1048492" s="4"/>
      <c r="F1048492" s="5"/>
      <c r="G1048492" s="6"/>
      <c r="H1048492" s="7"/>
      <c r="I1048492" s="5"/>
      <c r="J1048492" s="1"/>
      <c r="K1048492" s="1"/>
      <c r="L1048492" s="1"/>
      <c r="M1048492" s="75"/>
      <c r="N1048492" s="1"/>
      <c r="O1048492" s="1"/>
      <c r="P1048492" s="1"/>
      <c r="Q1048492" s="1"/>
      <c r="R1048492" s="1"/>
      <c r="S1048492" s="1"/>
      <c r="T1048492" s="1"/>
      <c r="U1048492" s="1"/>
      <c r="V1048492" s="1"/>
      <c r="W1048492" s="1"/>
      <c r="X1048492" s="1"/>
      <c r="Y1048492" s="1"/>
      <c r="Z1048492" s="1"/>
      <c r="AA1048492" s="1"/>
      <c r="AB1048492" s="1"/>
      <c r="AC1048492" s="1"/>
      <c r="AD1048492" s="1"/>
      <c r="AE1048492" s="1"/>
      <c r="AF1048492" s="1"/>
      <c r="AG1048492" s="1"/>
      <c r="AH1048492" s="1"/>
      <c r="AI1048492" s="1"/>
      <c r="AJ1048492" s="1"/>
      <c r="AK1048492" s="1"/>
      <c r="AL1048492" s="1"/>
      <c r="AM1048492" s="1"/>
      <c r="AN1048492" s="1"/>
      <c r="AO1048492" s="1"/>
      <c r="AP1048492" s="1"/>
      <c r="AQ1048492" s="1"/>
      <c r="AR1048492" s="1"/>
    </row>
    <row r="1048493" spans="1:44" s="3" customFormat="1" x14ac:dyDescent="0.2">
      <c r="A1048493" s="1"/>
      <c r="B1048493" s="2"/>
      <c r="D1048493" s="4"/>
      <c r="E1048493" s="4"/>
      <c r="F1048493" s="5"/>
      <c r="G1048493" s="6"/>
      <c r="H1048493" s="7"/>
      <c r="I1048493" s="5"/>
      <c r="J1048493" s="1"/>
      <c r="K1048493" s="1"/>
      <c r="L1048493" s="1"/>
      <c r="M1048493" s="75"/>
      <c r="N1048493" s="1"/>
      <c r="O1048493" s="1"/>
      <c r="P1048493" s="1"/>
      <c r="Q1048493" s="1"/>
      <c r="R1048493" s="1"/>
      <c r="S1048493" s="1"/>
      <c r="T1048493" s="1"/>
      <c r="U1048493" s="1"/>
      <c r="V1048493" s="1"/>
      <c r="W1048493" s="1"/>
      <c r="X1048493" s="1"/>
      <c r="Y1048493" s="1"/>
      <c r="Z1048493" s="1"/>
      <c r="AA1048493" s="1"/>
      <c r="AB1048493" s="1"/>
      <c r="AC1048493" s="1"/>
      <c r="AD1048493" s="1"/>
      <c r="AE1048493" s="1"/>
      <c r="AF1048493" s="1"/>
      <c r="AG1048493" s="1"/>
      <c r="AH1048493" s="1"/>
      <c r="AI1048493" s="1"/>
      <c r="AJ1048493" s="1"/>
      <c r="AK1048493" s="1"/>
      <c r="AL1048493" s="1"/>
      <c r="AM1048493" s="1"/>
      <c r="AN1048493" s="1"/>
      <c r="AO1048493" s="1"/>
      <c r="AP1048493" s="1"/>
      <c r="AQ1048493" s="1"/>
      <c r="AR1048493" s="1"/>
    </row>
    <row r="1048494" spans="1:44" s="3" customFormat="1" x14ac:dyDescent="0.2">
      <c r="A1048494" s="1"/>
      <c r="B1048494" s="2"/>
      <c r="D1048494" s="4"/>
      <c r="E1048494" s="4"/>
      <c r="F1048494" s="5"/>
      <c r="G1048494" s="6"/>
      <c r="H1048494" s="7"/>
      <c r="I1048494" s="5"/>
      <c r="J1048494" s="1"/>
      <c r="K1048494" s="1"/>
      <c r="L1048494" s="1"/>
      <c r="M1048494" s="75"/>
      <c r="N1048494" s="1"/>
      <c r="O1048494" s="1"/>
      <c r="P1048494" s="1"/>
      <c r="Q1048494" s="1"/>
      <c r="R1048494" s="1"/>
      <c r="S1048494" s="1"/>
      <c r="T1048494" s="1"/>
      <c r="U1048494" s="1"/>
      <c r="V1048494" s="1"/>
      <c r="W1048494" s="1"/>
      <c r="X1048494" s="1"/>
      <c r="Y1048494" s="1"/>
      <c r="Z1048494" s="1"/>
      <c r="AA1048494" s="1"/>
      <c r="AB1048494" s="1"/>
      <c r="AC1048494" s="1"/>
      <c r="AD1048494" s="1"/>
      <c r="AE1048494" s="1"/>
      <c r="AF1048494" s="1"/>
      <c r="AG1048494" s="1"/>
      <c r="AH1048494" s="1"/>
      <c r="AI1048494" s="1"/>
      <c r="AJ1048494" s="1"/>
      <c r="AK1048494" s="1"/>
      <c r="AL1048494" s="1"/>
      <c r="AM1048494" s="1"/>
      <c r="AN1048494" s="1"/>
      <c r="AO1048494" s="1"/>
      <c r="AP1048494" s="1"/>
      <c r="AQ1048494" s="1"/>
      <c r="AR1048494" s="1"/>
    </row>
    <row r="1048495" spans="1:44" s="3" customFormat="1" x14ac:dyDescent="0.2">
      <c r="A1048495" s="1"/>
      <c r="B1048495" s="2"/>
      <c r="D1048495" s="4"/>
      <c r="E1048495" s="4"/>
      <c r="F1048495" s="5"/>
      <c r="G1048495" s="6"/>
      <c r="H1048495" s="7"/>
      <c r="I1048495" s="5"/>
      <c r="J1048495" s="1"/>
      <c r="K1048495" s="1"/>
      <c r="L1048495" s="1"/>
      <c r="M1048495" s="75"/>
      <c r="N1048495" s="1"/>
      <c r="O1048495" s="1"/>
      <c r="P1048495" s="1"/>
      <c r="Q1048495" s="1"/>
      <c r="R1048495" s="1"/>
      <c r="S1048495" s="1"/>
      <c r="T1048495" s="1"/>
      <c r="U1048495" s="1"/>
      <c r="V1048495" s="1"/>
      <c r="W1048495" s="1"/>
      <c r="X1048495" s="1"/>
      <c r="Y1048495" s="1"/>
      <c r="Z1048495" s="1"/>
      <c r="AA1048495" s="1"/>
      <c r="AB1048495" s="1"/>
      <c r="AC1048495" s="1"/>
      <c r="AD1048495" s="1"/>
      <c r="AE1048495" s="1"/>
      <c r="AF1048495" s="1"/>
      <c r="AG1048495" s="1"/>
      <c r="AH1048495" s="1"/>
      <c r="AI1048495" s="1"/>
      <c r="AJ1048495" s="1"/>
      <c r="AK1048495" s="1"/>
      <c r="AL1048495" s="1"/>
      <c r="AM1048495" s="1"/>
      <c r="AN1048495" s="1"/>
      <c r="AO1048495" s="1"/>
      <c r="AP1048495" s="1"/>
      <c r="AQ1048495" s="1"/>
      <c r="AR1048495" s="1"/>
    </row>
    <row r="1048496" spans="1:44" s="3" customFormat="1" x14ac:dyDescent="0.2">
      <c r="A1048496" s="1"/>
      <c r="B1048496" s="2"/>
      <c r="D1048496" s="4"/>
      <c r="E1048496" s="4"/>
      <c r="F1048496" s="5"/>
      <c r="G1048496" s="6"/>
      <c r="H1048496" s="7"/>
      <c r="I1048496" s="5"/>
      <c r="J1048496" s="1"/>
      <c r="K1048496" s="1"/>
      <c r="L1048496" s="1"/>
      <c r="M1048496" s="75"/>
      <c r="N1048496" s="1"/>
      <c r="O1048496" s="1"/>
      <c r="P1048496" s="1"/>
      <c r="Q1048496" s="1"/>
      <c r="R1048496" s="1"/>
      <c r="S1048496" s="1"/>
      <c r="T1048496" s="1"/>
      <c r="U1048496" s="1"/>
      <c r="V1048496" s="1"/>
      <c r="W1048496" s="1"/>
      <c r="X1048496" s="1"/>
      <c r="Y1048496" s="1"/>
      <c r="Z1048496" s="1"/>
      <c r="AA1048496" s="1"/>
      <c r="AB1048496" s="1"/>
      <c r="AC1048496" s="1"/>
      <c r="AD1048496" s="1"/>
      <c r="AE1048496" s="1"/>
      <c r="AF1048496" s="1"/>
      <c r="AG1048496" s="1"/>
      <c r="AH1048496" s="1"/>
      <c r="AI1048496" s="1"/>
      <c r="AJ1048496" s="1"/>
      <c r="AK1048496" s="1"/>
      <c r="AL1048496" s="1"/>
      <c r="AM1048496" s="1"/>
      <c r="AN1048496" s="1"/>
      <c r="AO1048496" s="1"/>
      <c r="AP1048496" s="1"/>
      <c r="AQ1048496" s="1"/>
      <c r="AR1048496" s="1"/>
    </row>
    <row r="1048497" spans="1:44" s="3" customFormat="1" x14ac:dyDescent="0.2">
      <c r="A1048497" s="1"/>
      <c r="B1048497" s="2"/>
      <c r="D1048497" s="4"/>
      <c r="E1048497" s="4"/>
      <c r="F1048497" s="5"/>
      <c r="G1048497" s="6"/>
      <c r="H1048497" s="7"/>
      <c r="I1048497" s="5"/>
      <c r="J1048497" s="1"/>
      <c r="K1048497" s="1"/>
      <c r="L1048497" s="1"/>
      <c r="M1048497" s="75"/>
      <c r="N1048497" s="1"/>
      <c r="O1048497" s="1"/>
      <c r="P1048497" s="1"/>
      <c r="Q1048497" s="1"/>
      <c r="R1048497" s="1"/>
      <c r="S1048497" s="1"/>
      <c r="T1048497" s="1"/>
      <c r="U1048497" s="1"/>
      <c r="V1048497" s="1"/>
      <c r="W1048497" s="1"/>
      <c r="X1048497" s="1"/>
      <c r="Y1048497" s="1"/>
      <c r="Z1048497" s="1"/>
      <c r="AA1048497" s="1"/>
      <c r="AB1048497" s="1"/>
      <c r="AC1048497" s="1"/>
      <c r="AD1048497" s="1"/>
      <c r="AE1048497" s="1"/>
      <c r="AF1048497" s="1"/>
      <c r="AG1048497" s="1"/>
      <c r="AH1048497" s="1"/>
      <c r="AI1048497" s="1"/>
      <c r="AJ1048497" s="1"/>
      <c r="AK1048497" s="1"/>
      <c r="AL1048497" s="1"/>
      <c r="AM1048497" s="1"/>
      <c r="AN1048497" s="1"/>
      <c r="AO1048497" s="1"/>
      <c r="AP1048497" s="1"/>
      <c r="AQ1048497" s="1"/>
      <c r="AR1048497" s="1"/>
    </row>
    <row r="1048498" spans="1:44" s="3" customFormat="1" x14ac:dyDescent="0.2">
      <c r="A1048498" s="1"/>
      <c r="B1048498" s="2"/>
      <c r="D1048498" s="4"/>
      <c r="E1048498" s="4"/>
      <c r="F1048498" s="5"/>
      <c r="G1048498" s="6"/>
      <c r="H1048498" s="7"/>
      <c r="I1048498" s="5"/>
      <c r="J1048498" s="1"/>
      <c r="K1048498" s="1"/>
      <c r="L1048498" s="1"/>
      <c r="M1048498" s="75"/>
      <c r="N1048498" s="1"/>
      <c r="O1048498" s="1"/>
      <c r="P1048498" s="1"/>
      <c r="Q1048498" s="1"/>
      <c r="R1048498" s="1"/>
      <c r="S1048498" s="1"/>
      <c r="T1048498" s="1"/>
      <c r="U1048498" s="1"/>
      <c r="V1048498" s="1"/>
      <c r="W1048498" s="1"/>
      <c r="X1048498" s="1"/>
      <c r="Y1048498" s="1"/>
      <c r="Z1048498" s="1"/>
      <c r="AA1048498" s="1"/>
      <c r="AB1048498" s="1"/>
      <c r="AC1048498" s="1"/>
      <c r="AD1048498" s="1"/>
      <c r="AE1048498" s="1"/>
      <c r="AF1048498" s="1"/>
      <c r="AG1048498" s="1"/>
      <c r="AH1048498" s="1"/>
      <c r="AI1048498" s="1"/>
      <c r="AJ1048498" s="1"/>
      <c r="AK1048498" s="1"/>
      <c r="AL1048498" s="1"/>
      <c r="AM1048498" s="1"/>
      <c r="AN1048498" s="1"/>
      <c r="AO1048498" s="1"/>
      <c r="AP1048498" s="1"/>
      <c r="AQ1048498" s="1"/>
      <c r="AR1048498" s="1"/>
    </row>
    <row r="1048499" spans="1:44" s="3" customFormat="1" x14ac:dyDescent="0.2">
      <c r="A1048499" s="1"/>
      <c r="B1048499" s="2"/>
      <c r="D1048499" s="4"/>
      <c r="E1048499" s="4"/>
      <c r="F1048499" s="5"/>
      <c r="G1048499" s="6"/>
      <c r="H1048499" s="7"/>
      <c r="I1048499" s="5"/>
      <c r="J1048499" s="1"/>
      <c r="K1048499" s="1"/>
      <c r="L1048499" s="1"/>
      <c r="M1048499" s="75"/>
      <c r="N1048499" s="1"/>
      <c r="O1048499" s="1"/>
      <c r="P1048499" s="1"/>
      <c r="Q1048499" s="1"/>
      <c r="R1048499" s="1"/>
      <c r="S1048499" s="1"/>
      <c r="T1048499" s="1"/>
      <c r="U1048499" s="1"/>
      <c r="V1048499" s="1"/>
      <c r="W1048499" s="1"/>
      <c r="X1048499" s="1"/>
      <c r="Y1048499" s="1"/>
      <c r="Z1048499" s="1"/>
      <c r="AA1048499" s="1"/>
      <c r="AB1048499" s="1"/>
      <c r="AC1048499" s="1"/>
      <c r="AD1048499" s="1"/>
      <c r="AE1048499" s="1"/>
      <c r="AF1048499" s="1"/>
      <c r="AG1048499" s="1"/>
      <c r="AH1048499" s="1"/>
      <c r="AI1048499" s="1"/>
      <c r="AJ1048499" s="1"/>
      <c r="AK1048499" s="1"/>
      <c r="AL1048499" s="1"/>
      <c r="AM1048499" s="1"/>
      <c r="AN1048499" s="1"/>
      <c r="AO1048499" s="1"/>
      <c r="AP1048499" s="1"/>
      <c r="AQ1048499" s="1"/>
      <c r="AR1048499" s="1"/>
    </row>
    <row r="1048500" spans="1:44" s="3" customFormat="1" x14ac:dyDescent="0.2">
      <c r="A1048500" s="1"/>
      <c r="B1048500" s="2"/>
      <c r="D1048500" s="4"/>
      <c r="E1048500" s="4"/>
      <c r="F1048500" s="5"/>
      <c r="G1048500" s="6"/>
      <c r="H1048500" s="7"/>
      <c r="I1048500" s="5"/>
      <c r="J1048500" s="1"/>
      <c r="K1048500" s="1"/>
      <c r="L1048500" s="1"/>
      <c r="M1048500" s="75"/>
      <c r="N1048500" s="1"/>
      <c r="O1048500" s="1"/>
      <c r="P1048500" s="1"/>
      <c r="Q1048500" s="1"/>
      <c r="R1048500" s="1"/>
      <c r="S1048500" s="1"/>
      <c r="T1048500" s="1"/>
      <c r="U1048500" s="1"/>
      <c r="V1048500" s="1"/>
      <c r="W1048500" s="1"/>
      <c r="X1048500" s="1"/>
      <c r="Y1048500" s="1"/>
      <c r="Z1048500" s="1"/>
      <c r="AA1048500" s="1"/>
      <c r="AB1048500" s="1"/>
      <c r="AC1048500" s="1"/>
      <c r="AD1048500" s="1"/>
      <c r="AE1048500" s="1"/>
      <c r="AF1048500" s="1"/>
      <c r="AG1048500" s="1"/>
      <c r="AH1048500" s="1"/>
      <c r="AI1048500" s="1"/>
      <c r="AJ1048500" s="1"/>
      <c r="AK1048500" s="1"/>
      <c r="AL1048500" s="1"/>
      <c r="AM1048500" s="1"/>
      <c r="AN1048500" s="1"/>
      <c r="AO1048500" s="1"/>
      <c r="AP1048500" s="1"/>
      <c r="AQ1048500" s="1"/>
      <c r="AR1048500" s="1"/>
    </row>
    <row r="1048501" spans="1:44" s="3" customFormat="1" x14ac:dyDescent="0.2">
      <c r="A1048501" s="1"/>
      <c r="B1048501" s="2"/>
      <c r="D1048501" s="4"/>
      <c r="E1048501" s="4"/>
      <c r="F1048501" s="5"/>
      <c r="G1048501" s="6"/>
      <c r="H1048501" s="7"/>
      <c r="I1048501" s="5"/>
      <c r="J1048501" s="1"/>
      <c r="K1048501" s="1"/>
      <c r="L1048501" s="1"/>
      <c r="M1048501" s="75"/>
      <c r="N1048501" s="1"/>
      <c r="O1048501" s="1"/>
      <c r="P1048501" s="1"/>
      <c r="Q1048501" s="1"/>
      <c r="R1048501" s="1"/>
      <c r="S1048501" s="1"/>
      <c r="T1048501" s="1"/>
      <c r="U1048501" s="1"/>
      <c r="V1048501" s="1"/>
      <c r="W1048501" s="1"/>
      <c r="X1048501" s="1"/>
      <c r="Y1048501" s="1"/>
      <c r="Z1048501" s="1"/>
      <c r="AA1048501" s="1"/>
      <c r="AB1048501" s="1"/>
      <c r="AC1048501" s="1"/>
      <c r="AD1048501" s="1"/>
      <c r="AE1048501" s="1"/>
      <c r="AF1048501" s="1"/>
      <c r="AG1048501" s="1"/>
      <c r="AH1048501" s="1"/>
      <c r="AI1048501" s="1"/>
      <c r="AJ1048501" s="1"/>
      <c r="AK1048501" s="1"/>
      <c r="AL1048501" s="1"/>
      <c r="AM1048501" s="1"/>
      <c r="AN1048501" s="1"/>
      <c r="AO1048501" s="1"/>
      <c r="AP1048501" s="1"/>
      <c r="AQ1048501" s="1"/>
      <c r="AR1048501" s="1"/>
    </row>
  </sheetData>
  <mergeCells count="1">
    <mergeCell ref="K4:K5"/>
  </mergeCells>
  <dataValidations count="2">
    <dataValidation type="list" allowBlank="1" showInputMessage="1" showErrorMessage="1" promptTitle="ASK ADMIN FOR HELP" sqref="B2" xr:uid="{46ECCE39-5E2C-43DD-82D4-A6FE145FAD64}">
      <formula1>$D$1048432:$D$1048449</formula1>
    </dataValidation>
    <dataValidation type="list" allowBlank="1" showInputMessage="1" showErrorMessage="1" promptTitle="ASK ADMIN FOR HELP" sqref="B1" xr:uid="{11324D97-04B8-4808-8185-C35E65ABC94B}">
      <formula1>$D$1048432:$D$1048450</formula1>
    </dataValidation>
  </dataValidations>
  <pageMargins left="0.70866141732283461" right="0.70866141732283461" top="0.74803149606299213" bottom="0.74803149606299213" header="0.31496062992125984" footer="0.31496062992125984"/>
  <pageSetup paperSize="9" scale="73" fitToHeight="0" orientation="landscape" horizontalDpi="300" verticalDpi="300" r:id="rId1"/>
  <headerFooter>
    <oddFooter>&amp;Lverified by..............................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3" id="{35B72A47-17A6-4DB4-88C1-ECA2B6EF5BDA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  <x14:cfIcon iconSet="3Arrows" iconId="0"/>
              <x14:cfIcon iconSet="3Arrows" iconId="0"/>
              <x14:cfIcon iconSet="3Arrows" iconId="2"/>
            </x14:iconSet>
          </x14:cfRule>
          <xm:sqref>K6:K31</xm:sqref>
        </x14:conditionalFormatting>
        <x14:conditionalFormatting xmlns:xm="http://schemas.microsoft.com/office/excel/2006/main">
          <x14:cfRule type="iconSet" priority="1" id="{B167CDE4-15D6-42FF-A3DE-612A43C62551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  <x14:cfIcon iconSet="3Arrows" iconId="0"/>
              <x14:cfIcon iconSet="3Arrows" iconId="0"/>
              <x14:cfIcon iconSet="3Arrows" iconId="2"/>
            </x14:iconSet>
          </x14:cfRule>
          <xm:sqref>K32:K63</xm:sqref>
        </x14:conditionalFormatting>
        <x14:conditionalFormatting xmlns:xm="http://schemas.microsoft.com/office/excel/2006/main">
          <x14:cfRule type="iconSet" priority="2" id="{C135E7A1-C92C-4E8A-9D13-C4360CD0CA2E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  <x14:cfIcon iconSet="3Arrows" iconId="0"/>
              <x14:cfIcon iconSet="3Arrows" iconId="0"/>
              <x14:cfIcon iconSet="3Arrows" iconId="2"/>
            </x14:iconSet>
          </x14:cfRule>
          <xm:sqref>K85:L1048576 K64:L81 K1:L5 K82:K84 L7:L63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Main Price list USD</vt:lpstr>
      <vt:lpstr>'Main Price list USD'!Print_Area</vt:lpstr>
      <vt:lpstr>'Main Price list USD'!Reference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Sir Weru</cp:lastModifiedBy>
  <dcterms:created xsi:type="dcterms:W3CDTF">2026-03-24T12:53:54Z</dcterms:created>
  <dcterms:modified xsi:type="dcterms:W3CDTF">2026-03-24T13:19:32Z</dcterms:modified>
</cp:coreProperties>
</file>