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emf" ContentType="image/x-emf"/>
  <Default Extension="jpeg" ContentType="image/jpeg"/>
  <Default Extension="rels" ContentType="application/vnd.openxmlformats-package.relationships+xml"/>
  <Default Extension="xml" ContentType="application/xml"/>
  <Default Extension="gif" ContentType="image/gif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19126"/>
  <workbookPr defaultThemeVersion="124226"/>
  <mc:AlternateContent xmlns:mc="http://schemas.openxmlformats.org/markup-compatibility/2006">
    <mc:Choice Requires="x15">
      <x15ac:absPath xmlns:x15ac="http://schemas.microsoft.com/office/spreadsheetml/2010/11/ac" url="D:\Diego Rossell\SEGURINBOL\"/>
    </mc:Choice>
  </mc:AlternateContent>
  <xr:revisionPtr revIDLastSave="0" documentId="12_ncr:500000_{E1227CFA-D2AF-4A5B-9785-A04FA759C1B7}" xr6:coauthVersionLast="31" xr6:coauthVersionMax="31" xr10:uidLastSave="{00000000-0000-0000-0000-000000000000}"/>
  <bookViews>
    <workbookView xWindow="360" yWindow="255" windowWidth="20640" windowHeight="9870" firstSheet="1" activeTab="5" xr2:uid="{00000000-000D-0000-FFFF-FFFF00000000}"/>
  </bookViews>
  <sheets>
    <sheet name="Form. Cotización" sheetId="5" state="hidden" r:id="rId1"/>
    <sheet name="STEELPRO" sheetId="24" r:id="rId2"/>
    <sheet name="HONEYWELL SEGURIDAD IND." sheetId="17" r:id="rId3"/>
    <sheet name="MUSITANI" sheetId="18" r:id="rId4"/>
    <sheet name="RADIANS" sheetId="19" r:id="rId5"/>
    <sheet name="BOTINES DE SEGURIDAD" sheetId="22" r:id="rId6"/>
    <sheet name="BOTAS PVC" sheetId="21" r:id="rId7"/>
  </sheets>
  <definedNames>
    <definedName name="_xlnm.Print_Area" localSheetId="6">'BOTAS PVC'!$A$1:$G$40</definedName>
    <definedName name="_xlnm.Print_Area" localSheetId="5">'BOTINES DE SEGURIDAD'!$A$1:$G$62</definedName>
    <definedName name="_xlnm.Print_Area" localSheetId="2">'HONEYWELL SEGURIDAD IND.'!$A$1:$I$50</definedName>
    <definedName name="_xlnm.Print_Area" localSheetId="3">MUSITANI!$A$1:$I$43</definedName>
    <definedName name="_xlnm.Print_Area" localSheetId="4">RADIANS!$A$1:$I$38</definedName>
    <definedName name="_xlnm.Print_Area" localSheetId="1">STEELPRO!$A$1:$I$79</definedName>
    <definedName name="_xlnm.Print_Titles" localSheetId="6">'BOTAS PVC'!$9:$12</definedName>
    <definedName name="_xlnm.Print_Titles" localSheetId="5">'BOTINES DE SEGURIDAD'!$5:$13</definedName>
    <definedName name="_xlnm.Print_Titles" localSheetId="2">'HONEYWELL SEGURIDAD IND.'!$5:$11</definedName>
    <definedName name="_xlnm.Print_Titles" localSheetId="3">MUSITANI!$5:$11</definedName>
    <definedName name="_xlnm.Print_Titles" localSheetId="4">RADIANS!$5:$11</definedName>
    <definedName name="_xlnm.Print_Titles" localSheetId="1">STEELPRO!$11:$11</definedName>
  </definedNames>
  <calcPr calcId="162913"/>
</workbook>
</file>

<file path=xl/calcChain.xml><?xml version="1.0" encoding="utf-8"?>
<calcChain xmlns="http://schemas.openxmlformats.org/spreadsheetml/2006/main">
  <c r="I7" i="17" l="1"/>
  <c r="I7" i="18" s="1"/>
  <c r="I7" i="19" s="1"/>
  <c r="G6" i="22" s="1"/>
  <c r="G6" i="21" s="1"/>
  <c r="D9" i="17" l="1"/>
  <c r="D8" i="17"/>
  <c r="I70" i="24"/>
  <c r="I69" i="24"/>
  <c r="I68" i="24"/>
  <c r="I67" i="24"/>
  <c r="I66" i="24"/>
  <c r="I65" i="24"/>
  <c r="I64" i="24"/>
  <c r="I63" i="24"/>
  <c r="I62" i="24"/>
  <c r="I61" i="24"/>
  <c r="I60" i="24"/>
  <c r="I59" i="24"/>
  <c r="I58" i="24"/>
  <c r="I57" i="24"/>
  <c r="I56" i="24"/>
  <c r="I55" i="24"/>
  <c r="I54" i="24"/>
  <c r="I53" i="24"/>
  <c r="I52" i="24"/>
  <c r="I51" i="24"/>
  <c r="I50" i="24"/>
  <c r="I49" i="24"/>
  <c r="I48" i="24"/>
  <c r="I47" i="24"/>
  <c r="I46" i="24"/>
  <c r="I45" i="24"/>
  <c r="I44" i="24"/>
  <c r="I43" i="24"/>
  <c r="I42" i="24"/>
  <c r="I41" i="24"/>
  <c r="I40" i="24"/>
  <c r="I39" i="24"/>
  <c r="I38" i="24"/>
  <c r="I37" i="24"/>
  <c r="I36" i="24"/>
  <c r="I35" i="24"/>
  <c r="I34" i="24"/>
  <c r="I33" i="24"/>
  <c r="I32" i="24"/>
  <c r="I31" i="24"/>
  <c r="I30" i="24"/>
  <c r="I29" i="24"/>
  <c r="I28" i="24"/>
  <c r="I27" i="24"/>
  <c r="I26" i="24"/>
  <c r="I25" i="24"/>
  <c r="I24" i="24"/>
  <c r="I23" i="24"/>
  <c r="I22" i="24"/>
  <c r="I21" i="24"/>
  <c r="I20" i="24"/>
  <c r="I19" i="24"/>
  <c r="I18" i="24"/>
  <c r="I17" i="24"/>
  <c r="I16" i="24"/>
  <c r="I15" i="24"/>
  <c r="I14" i="24"/>
  <c r="I13" i="24"/>
  <c r="A13" i="24"/>
  <c r="A14" i="24" s="1"/>
  <c r="A15" i="24" s="1"/>
  <c r="A16" i="24" s="1"/>
  <c r="A17" i="24" s="1"/>
  <c r="A18" i="24" s="1"/>
  <c r="A19" i="24" s="1"/>
  <c r="A20" i="24" s="1"/>
  <c r="A21" i="24" s="1"/>
  <c r="A22" i="24" s="1"/>
  <c r="A23" i="24" s="1"/>
  <c r="A24" i="24" s="1"/>
  <c r="A25" i="24" s="1"/>
  <c r="A26" i="24" s="1"/>
  <c r="A27" i="24" s="1"/>
  <c r="A28" i="24" s="1"/>
  <c r="A29" i="24" s="1"/>
  <c r="A30" i="24" s="1"/>
  <c r="A31" i="24" s="1"/>
  <c r="A32" i="24" s="1"/>
  <c r="A33" i="24" s="1"/>
  <c r="A34" i="24" s="1"/>
  <c r="A35" i="24" s="1"/>
  <c r="A36" i="24" s="1"/>
  <c r="A37" i="24" s="1"/>
  <c r="A38" i="24" s="1"/>
  <c r="A39" i="24" s="1"/>
  <c r="A40" i="24" s="1"/>
  <c r="A41" i="24" s="1"/>
  <c r="A42" i="24" s="1"/>
  <c r="A43" i="24" s="1"/>
  <c r="A44" i="24" s="1"/>
  <c r="A45" i="24" s="1"/>
  <c r="A46" i="24" s="1"/>
  <c r="A47" i="24" s="1"/>
  <c r="A48" i="24" s="1"/>
  <c r="A49" i="24" s="1"/>
  <c r="A50" i="24" s="1"/>
  <c r="A51" i="24" s="1"/>
  <c r="A52" i="24" s="1"/>
  <c r="A53" i="24" s="1"/>
  <c r="A54" i="24" s="1"/>
  <c r="A55" i="24" s="1"/>
  <c r="A56" i="24" s="1"/>
  <c r="A57" i="24" s="1"/>
  <c r="A58" i="24" s="1"/>
  <c r="A59" i="24" s="1"/>
  <c r="A60" i="24" s="1"/>
  <c r="A61" i="24" s="1"/>
  <c r="A62" i="24" s="1"/>
  <c r="A63" i="24" s="1"/>
  <c r="A64" i="24" s="1"/>
  <c r="A65" i="24" s="1"/>
  <c r="A66" i="24" s="1"/>
  <c r="A67" i="24" s="1"/>
  <c r="A68" i="24" s="1"/>
  <c r="A69" i="24" s="1"/>
  <c r="A70" i="24" s="1"/>
  <c r="I12" i="24"/>
  <c r="G50" i="22" l="1"/>
  <c r="G48" i="22"/>
  <c r="G46" i="22"/>
  <c r="G44" i="22"/>
  <c r="G42" i="22"/>
  <c r="G40" i="22"/>
  <c r="G38" i="22"/>
  <c r="G36" i="22"/>
  <c r="G34" i="22"/>
  <c r="G32" i="22"/>
  <c r="G30" i="22"/>
  <c r="G28" i="22"/>
  <c r="G26" i="22"/>
  <c r="G24" i="22"/>
  <c r="G22" i="22"/>
  <c r="G20" i="22"/>
  <c r="G18" i="22"/>
  <c r="G16" i="22"/>
  <c r="G14" i="22"/>
  <c r="G29" i="21" l="1"/>
  <c r="G27" i="21"/>
  <c r="G25" i="21"/>
  <c r="G23" i="21"/>
  <c r="G21" i="21"/>
  <c r="G19" i="21"/>
  <c r="G17" i="21"/>
  <c r="G15" i="21"/>
  <c r="G13" i="21"/>
  <c r="D9" i="18" l="1"/>
  <c r="D9" i="19" s="1"/>
  <c r="C8" i="22" s="1"/>
  <c r="C8" i="21" s="1"/>
  <c r="D8" i="18"/>
  <c r="D8" i="19" s="1"/>
  <c r="C7" i="22" s="1"/>
  <c r="C7" i="21" s="1"/>
  <c r="I28" i="19" l="1"/>
  <c r="I27" i="19"/>
  <c r="I26" i="19"/>
  <c r="I25" i="19"/>
  <c r="I24" i="19"/>
  <c r="I23" i="19"/>
  <c r="I22" i="19"/>
  <c r="I21" i="19"/>
  <c r="I20" i="19"/>
  <c r="I19" i="19"/>
  <c r="I18" i="19"/>
  <c r="I17" i="19"/>
  <c r="I16" i="19"/>
  <c r="I15" i="19"/>
  <c r="I14" i="19"/>
  <c r="I13" i="19"/>
  <c r="A13" i="19"/>
  <c r="A14" i="19" s="1"/>
  <c r="A15" i="19" s="1"/>
  <c r="A16" i="19" s="1"/>
  <c r="A17" i="19" s="1"/>
  <c r="A18" i="19" s="1"/>
  <c r="A19" i="19" s="1"/>
  <c r="A20" i="19" s="1"/>
  <c r="A21" i="19" s="1"/>
  <c r="A22" i="19" s="1"/>
  <c r="A23" i="19" s="1"/>
  <c r="A24" i="19" s="1"/>
  <c r="A25" i="19" s="1"/>
  <c r="A26" i="19" s="1"/>
  <c r="A27" i="19" s="1"/>
  <c r="A28" i="19" s="1"/>
  <c r="I12" i="19"/>
  <c r="I33" i="18"/>
  <c r="I32" i="18"/>
  <c r="I31" i="18"/>
  <c r="I30" i="18"/>
  <c r="I29" i="18"/>
  <c r="I28" i="18"/>
  <c r="I27" i="18"/>
  <c r="I26" i="18"/>
  <c r="I25" i="18"/>
  <c r="I24" i="18"/>
  <c r="I23" i="18"/>
  <c r="I22" i="18"/>
  <c r="I21" i="18"/>
  <c r="I20" i="18"/>
  <c r="I19" i="18"/>
  <c r="I18" i="18"/>
  <c r="I17" i="18"/>
  <c r="I16" i="18"/>
  <c r="I15" i="18"/>
  <c r="I14" i="18"/>
  <c r="I13" i="18"/>
  <c r="A13" i="18"/>
  <c r="A14" i="18" s="1"/>
  <c r="A15" i="18" s="1"/>
  <c r="A16" i="18" s="1"/>
  <c r="A17" i="18" s="1"/>
  <c r="A18" i="18" s="1"/>
  <c r="A19" i="18" s="1"/>
  <c r="A20" i="18" s="1"/>
  <c r="A21" i="18" s="1"/>
  <c r="A22" i="18" s="1"/>
  <c r="A23" i="18" s="1"/>
  <c r="A24" i="18" s="1"/>
  <c r="A25" i="18" s="1"/>
  <c r="A26" i="18" s="1"/>
  <c r="A27" i="18" s="1"/>
  <c r="A28" i="18" s="1"/>
  <c r="A29" i="18" s="1"/>
  <c r="A30" i="18" s="1"/>
  <c r="A31" i="18" s="1"/>
  <c r="A32" i="18" s="1"/>
  <c r="A33" i="18" s="1"/>
  <c r="I12" i="18"/>
  <c r="I40" i="17"/>
  <c r="I39" i="17"/>
  <c r="I38" i="17"/>
  <c r="I37" i="17"/>
  <c r="I36" i="17"/>
  <c r="I35" i="17"/>
  <c r="I34" i="17"/>
  <c r="I33" i="17"/>
  <c r="I32" i="17"/>
  <c r="I31" i="17"/>
  <c r="I30" i="17"/>
  <c r="I29" i="17"/>
  <c r="I28" i="17"/>
  <c r="I27" i="17"/>
  <c r="I26" i="17"/>
  <c r="I25" i="17"/>
  <c r="I24" i="17"/>
  <c r="I23" i="17"/>
  <c r="I22" i="17"/>
  <c r="I21" i="17"/>
  <c r="I20" i="17"/>
  <c r="I19" i="17"/>
  <c r="I18" i="17"/>
  <c r="I17" i="17"/>
  <c r="I16" i="17"/>
  <c r="I15" i="17"/>
  <c r="I14" i="17"/>
  <c r="A14" i="17"/>
  <c r="A15" i="17" s="1"/>
  <c r="A16" i="17" s="1"/>
  <c r="A17" i="17" s="1"/>
  <c r="A18" i="17" s="1"/>
  <c r="A19" i="17" s="1"/>
  <c r="A20" i="17" s="1"/>
  <c r="A21" i="17" s="1"/>
  <c r="A22" i="17" s="1"/>
  <c r="A23" i="17" s="1"/>
  <c r="A24" i="17" s="1"/>
  <c r="A25" i="17" s="1"/>
  <c r="A26" i="17" s="1"/>
  <c r="A27" i="17" s="1"/>
  <c r="A28" i="17" s="1"/>
  <c r="A29" i="17" s="1"/>
  <c r="A30" i="17" s="1"/>
  <c r="A31" i="17" s="1"/>
  <c r="A32" i="17" s="1"/>
  <c r="A33" i="17" s="1"/>
  <c r="A34" i="17" s="1"/>
  <c r="A35" i="17" s="1"/>
  <c r="A36" i="17" s="1"/>
  <c r="A37" i="17" s="1"/>
  <c r="A38" i="17" s="1"/>
  <c r="A39" i="17" s="1"/>
  <c r="A40" i="17" s="1"/>
  <c r="I13" i="17"/>
  <c r="A13" i="17"/>
  <c r="I12" i="17"/>
  <c r="L34" i="5" l="1"/>
  <c r="N3" i="5"/>
</calcChain>
</file>

<file path=xl/sharedStrings.xml><?xml version="1.0" encoding="utf-8"?>
<sst xmlns="http://schemas.openxmlformats.org/spreadsheetml/2006/main" count="416" uniqueCount="284">
  <si>
    <t>Item</t>
  </si>
  <si>
    <t>Descripción del Artículo</t>
  </si>
  <si>
    <t>Cantidad Pares</t>
  </si>
  <si>
    <t>Nombre o Razón Social  :</t>
  </si>
  <si>
    <t>Teléfono:</t>
  </si>
  <si>
    <t>Fax:</t>
  </si>
  <si>
    <t>Dirección:</t>
  </si>
  <si>
    <t>Forma de Pago :</t>
  </si>
  <si>
    <t>Validez de Oferta :</t>
  </si>
  <si>
    <t>Tiempo de Entrega :</t>
  </si>
  <si>
    <t>Lugar de entrega:</t>
  </si>
  <si>
    <t xml:space="preserve">NIT : </t>
  </si>
  <si>
    <t>No.</t>
  </si>
  <si>
    <t>Fecha:</t>
  </si>
  <si>
    <t>Roberto Llave</t>
  </si>
  <si>
    <t>Estimados señores:</t>
  </si>
  <si>
    <t xml:space="preserve">Nos ponemos a su disposición para cualquier consulta adicional. </t>
  </si>
  <si>
    <t xml:space="preserve">A la espera de sus gratas noticias, nos despedimos de ustedes saludándoles muy atentamente. </t>
  </si>
  <si>
    <t>Los precios incluyen impuestos de Ley y son expresados en Bolivianos</t>
  </si>
  <si>
    <t>TOTALES</t>
  </si>
  <si>
    <t>1.-</t>
  </si>
  <si>
    <t>Atención :</t>
  </si>
  <si>
    <r>
      <t xml:space="preserve">Precio Par Tienda </t>
    </r>
    <r>
      <rPr>
        <b/>
        <sz val="10"/>
        <rFont val="Arial"/>
        <family val="2"/>
      </rPr>
      <t>(Bs.)</t>
    </r>
  </si>
  <si>
    <t>Código
Artículo</t>
  </si>
  <si>
    <t>Bs.</t>
  </si>
  <si>
    <t>A continuación ponemos a vuestra consideración nuestra oferta de artículos, según su requerimiento.</t>
  </si>
  <si>
    <t>Precio Par
 con Descuento</t>
  </si>
  <si>
    <t>Gerente Regional La Paz</t>
  </si>
  <si>
    <t>Color
Disponible</t>
  </si>
  <si>
    <t>Ítem</t>
  </si>
  <si>
    <r>
      <t xml:space="preserve">Total Importe </t>
    </r>
    <r>
      <rPr>
        <b/>
        <sz val="8"/>
        <rFont val="Arial"/>
        <family val="2"/>
      </rPr>
      <t>(Bs.)</t>
    </r>
  </si>
  <si>
    <t xml:space="preserve">    </t>
  </si>
  <si>
    <t>A continuación ponemos a su consideración nuestra oferta de artículos, según su requerimiento:</t>
  </si>
  <si>
    <t>2.-</t>
  </si>
  <si>
    <t>3.-</t>
  </si>
  <si>
    <t>4.-</t>
  </si>
  <si>
    <t>5.-</t>
  </si>
  <si>
    <t>RF-301</t>
  </si>
  <si>
    <r>
      <t xml:space="preserve">Clasificación: Botín de Seguridad
Construcción: PU inyectado de doble densidad.
Aparado: De búfalo grabado ( 2.0 2.2mm ) curtido al cromo de primera calidad, resistente al desgaste. 
Suela: Suela PU inyectado de doble densidad. 
Puntera de Seguridad.: Acero al Carbono según Norma EN 12568:1998                                                                   </t>
    </r>
    <r>
      <rPr>
        <b/>
        <sz val="10"/>
        <rFont val="Arial"/>
        <family val="2"/>
      </rPr>
      <t>Entre Plantilla de protección Anti perforante:</t>
    </r>
    <r>
      <rPr>
        <sz val="10"/>
        <rFont val="Arial"/>
        <family val="2"/>
      </rPr>
      <t xml:space="preserve"> Metálica, flexible bajo norma ISO EN 20345 
Numeración disponible: del 35 al 45    </t>
    </r>
    <r>
      <rPr>
        <sz val="10"/>
        <color rgb="FFFF0000"/>
        <rFont val="Arial"/>
        <family val="2"/>
      </rPr>
      <t xml:space="preserve">                                                          ENTREGA: INMEDIATA</t>
    </r>
  </si>
  <si>
    <t>Validez de Oferta:</t>
  </si>
  <si>
    <t xml:space="preserve">30 DIAS CALENDARIO </t>
  </si>
  <si>
    <t xml:space="preserve">EN SUS ALMACENES </t>
  </si>
  <si>
    <r>
      <t xml:space="preserve">Precio Par  </t>
    </r>
    <r>
      <rPr>
        <b/>
        <sz val="8"/>
        <rFont val="Arial"/>
        <family val="2"/>
      </rPr>
      <t>(Bs.)</t>
    </r>
  </si>
  <si>
    <t>A COORDINAR</t>
  </si>
  <si>
    <t>ZY002/BL</t>
  </si>
  <si>
    <t>Clasificación: Bota de Seguridad
Construcción: Inyectado
Composición: P.V.C. modificado
Forro: Poliester                                                        
Material: Goma resistente a hidrocarburos y sus deribados, solvente, acidos, grasas, sangres, aceites animales y vegetales, producto sanitizado, ihbe la proliferacion de hongos y bacterias, brindando mayor higiene y salud al usuario.
color: BLANCO
Numeración: 37-45</t>
  </si>
  <si>
    <t xml:space="preserve">Clasificación: Bota de Seguridad
Construcción: Inyectado
Composición: P.V.C. modificado
Forro: Poliester                                                        
Material: Goma resistente a hidrocarburos y sus deribados, solvente, acidos, grasas, sangres, aceites animales y vegetales, producto sanitizado, ihbe la proliferacion de hongos y bacterias, brindando mayor higiene y salud al usuario.
color: negro
Numeración: 37-45 </t>
  </si>
  <si>
    <t>ZY005/AP</t>
  </si>
  <si>
    <t>ZY002</t>
  </si>
  <si>
    <t>SEGURINBOL</t>
  </si>
  <si>
    <t>CLIENTE:</t>
  </si>
  <si>
    <t>EMPRESA:</t>
  </si>
  <si>
    <t>6.-</t>
  </si>
  <si>
    <t xml:space="preserve"> </t>
  </si>
  <si>
    <t>7.-</t>
  </si>
  <si>
    <t>9.-</t>
  </si>
  <si>
    <t>8.-</t>
  </si>
  <si>
    <t>Precio Par  (Bs.)</t>
  </si>
  <si>
    <t>Total Importe (Bs.)</t>
  </si>
  <si>
    <r>
      <t xml:space="preserve">Clasificación: Botín de Seguridad  
Construcción: PU inyectado de doble densidad.
Aparado: De búfalo grabado ( 2.0 2.2mm ) curtido al cromo de primera calidad, resistente al desgaste. 
Suela: Suela de Goma.
</t>
    </r>
    <r>
      <rPr>
        <b/>
        <sz val="10"/>
        <rFont val="Arial"/>
        <family val="2"/>
      </rPr>
      <t>Entre Plantilla de protección Anti perforante:</t>
    </r>
    <r>
      <rPr>
        <sz val="10"/>
        <rFont val="Arial"/>
        <family val="2"/>
      </rPr>
      <t xml:space="preserve"> Metálica, flexible bajo norma ISO EN 20345.
Numeración disponible: del 35 al 45
</t>
    </r>
    <r>
      <rPr>
        <sz val="10"/>
        <color rgb="FFFF0000"/>
        <rFont val="Arial"/>
        <family val="2"/>
      </rPr>
      <t>ENTREGAS: INMEDIATA</t>
    </r>
  </si>
  <si>
    <t>10.-</t>
  </si>
  <si>
    <t>11.-</t>
  </si>
  <si>
    <t>12.-</t>
  </si>
  <si>
    <t>13.-</t>
  </si>
  <si>
    <t>14.-</t>
  </si>
  <si>
    <t>15.-</t>
  </si>
  <si>
    <t>16.-</t>
  </si>
  <si>
    <t>17.-</t>
  </si>
  <si>
    <t>18.-</t>
  </si>
  <si>
    <t>19.-</t>
  </si>
  <si>
    <t>Teléfono: 766-10076  3277335</t>
  </si>
  <si>
    <t>Código: G57/AP</t>
  </si>
  <si>
    <t>Código: TS-437</t>
  </si>
  <si>
    <r>
      <t xml:space="preserve">Clasificación: Botín de Seguridad dieléctrico
Construcción: PU inyectado de doble densidad.
Cuero: De búfalo liso hidrofugado ( 2.0 2.2mm ) curtido al cromo de primera calidad, resistente al desgaste. 
Suela: Suela PU inyectado de doble densidad. 
Puntera de Seguridad.: Composite.
</t>
    </r>
    <r>
      <rPr>
        <b/>
        <sz val="10"/>
        <rFont val="Arial"/>
        <family val="2"/>
      </rPr>
      <t>Entre Plantilla de protección Anti perforante:</t>
    </r>
    <r>
      <rPr>
        <sz val="10"/>
        <rFont val="Arial"/>
        <family val="2"/>
      </rPr>
      <t xml:space="preserve"> No Metálica kvlar, flexible bajo norma ISO EN 20345 
Numeración disponible: del 35 al 45                                                                                      Cinta: Reflectiva Nocturna
</t>
    </r>
    <r>
      <rPr>
        <sz val="10"/>
        <color rgb="FFFF0000"/>
        <rFont val="Arial"/>
        <family val="2"/>
      </rPr>
      <t>ENTREGAS: INMEDIATA</t>
    </r>
  </si>
  <si>
    <t>Código: TS-680</t>
  </si>
  <si>
    <r>
      <t xml:space="preserve">Clasificación: Botín de Seguridad dieléctrico
Construcción: Goma/PU antideslizante con buenas características al desgaste 
Cuero: Nubuck (2.0-2 .2 mm) de primera calidad , resistente al desgaste. 
Suela: Suela PU inyectado de doble densidad. 
Puntera de Seguridad.: Composite                                                                 </t>
    </r>
    <r>
      <rPr>
        <b/>
        <sz val="10"/>
        <rFont val="Arial"/>
        <family val="2"/>
      </rPr>
      <t>Entre Plantilla de protección Anti perforante:</t>
    </r>
    <r>
      <rPr>
        <sz val="10"/>
        <rFont val="Arial"/>
        <family val="2"/>
      </rPr>
      <t xml:space="preserve"> No Metálica kvlar, flexible bajo norma ISO EN 20345 
Numeración disponible: del 35 al 45                                                                       CINTA: Refectiva Nocturna
</t>
    </r>
    <r>
      <rPr>
        <sz val="10"/>
        <color rgb="FFFF0000"/>
        <rFont val="Arial"/>
        <family val="2"/>
      </rPr>
      <t>ENTREGAS: INMEDIATA</t>
    </r>
  </si>
  <si>
    <t>Código TS-637</t>
  </si>
  <si>
    <r>
      <t xml:space="preserve">Clasificación: Botín de Seguridad dieléctrico
Construcción: Goma/PU antideslizante con buenas características al desgaste 
Cuero: liso , resistente al desgaste. 
Suela: Suela PU inyectado de doble densidad. 
Puntera de Seguridad.: Composite                                                                 </t>
    </r>
    <r>
      <rPr>
        <b/>
        <sz val="10"/>
        <rFont val="Arial"/>
        <family val="2"/>
      </rPr>
      <t xml:space="preserve">Entre Plantilla de protección Anti perforante: </t>
    </r>
    <r>
      <rPr>
        <sz val="10"/>
        <rFont val="Arial"/>
        <family val="2"/>
      </rPr>
      <t xml:space="preserve">No Metálica kvlar, flexible bajo norma ISO EN 20345 
Numeración disponible: del 35 al 45                                                                       CINTA: Refectiva Nocturna.
</t>
    </r>
    <r>
      <rPr>
        <sz val="10"/>
        <color rgb="FFFF0000"/>
        <rFont val="Arial"/>
        <family val="2"/>
      </rPr>
      <t xml:space="preserve">ENTREGAS: INMEDIATA </t>
    </r>
  </si>
  <si>
    <t xml:space="preserve">Clasificación: Bota de Seguridad
Construcción: Inyectado
Composición: P.V.C. modificado
Forro: Poliester
Punta de seg.: Acero al Carbono
Material: Goma resistente a hidrocarburos y sus deribados, solvente, acidos, grasas, sangres, aceites animales y vegetales, producto sanitizado, ihbe la proliferacion de hongos y bacterias, brindando mayor higiene y salud al usuario.
color: negro
Numeración: 37-45 </t>
  </si>
  <si>
    <t xml:space="preserve">Clasificación: Bota de Seguridad
Construcción: Inyectado
Forro: Poliester
Punta de seg.: Acero al Carbono                                
Material: Bota de PVC inyectada. 
Bota de PVC, fabricado con compuesto de PVC, de uso general, de alta flexibilidad, buen comportamiento al desgaste, resistencia media a grasas, sangre y aceites, sanitizada, inhibe la proliferacion de hongos y bacterias.
Numeración: 37-45 </t>
  </si>
  <si>
    <t xml:space="preserve">Clasificación: Bota de Seguridad
Construcción: Inyectado
Forro: Poliester                                                        
Material: Bota de PVC inyectada. 
Fabricada con compuesto de PVC uso general, de alta flexibilidad y buen comportamiento al desgaste. Sanitizada, lo que inhibe la proliferación de hongos y bacterias, brindando mayor higiene y salud al usuario.
Numeración: 37-45 </t>
  </si>
  <si>
    <t xml:space="preserve">Clasificación: Bota de Seguridad
Construcción: Inyectado
Forro: Poliester
Punta de seg.: Acero al Carbono                                
Material: Bota de PVC inyectada. 
Bota de PVC negra caña larga resistente a la abresion , antideslizante de uso profesional con forro térmico confeccionada en policloreto de vinilo ( PVC ) para industrias ,químicas, petroquímicas, plataformas petrolíferas, gasolineras ,construcciones, agricultura.
Numeración: 37-45 </t>
  </si>
  <si>
    <t xml:space="preserve">Clasificación: Bota de Seguridad
Construcción: Inyectado
Forro: Poliester                                                        
Material: Bota de PVC inyectada. 
Fabricada con compuesto de PVC uso general, de alta flexibilidad y buen comportamiento al desgaste. 
Resistente a la abresion , antideslizante de uso profesional con forro térmico confeccionada en policloreto de vinilo ( PVC ) para industrias, químicas, petroquímicas, plataformas petrolíferas, gasolineras, construcciones, agricultura.
Numeración: 37-45 </t>
  </si>
  <si>
    <r>
      <t xml:space="preserve">Clasificación: Bota de Seguridad 
Construcción: PU inyectado de doble densidad.
Cuero: Pull Up water proof, espesor 1,8 a 2,0 mm curtido al cromo de primera calidad, resistente al desgaste. 
Planta: Goma, Acrilo Nitrilo, resistente a los hidrocarburos y agentes químicos buena resistencia al calor, bajo índice de desgaste. 
Puntera de Seguridad.: de acero.
</t>
    </r>
    <r>
      <rPr>
        <b/>
        <sz val="10"/>
        <rFont val="Arial"/>
        <family val="2"/>
      </rPr>
      <t>Entre Plantilla de protección Anti perforante:</t>
    </r>
    <r>
      <rPr>
        <sz val="10"/>
        <rFont val="Arial"/>
        <family val="2"/>
      </rPr>
      <t xml:space="preserve"> No Metálica kvlar, flexible bajo norma ISO 20345: 201, ISO 20344: 2011 y ISO ASTM 2413: 2011.
Numeración disponible: del 35 al 45                                                             
</t>
    </r>
    <r>
      <rPr>
        <sz val="10"/>
        <color rgb="FFFF0000"/>
        <rFont val="Arial"/>
        <family val="2"/>
      </rPr>
      <t>ENTREGAS: INMEDIATA</t>
    </r>
  </si>
  <si>
    <r>
      <t xml:space="preserve">Clasificación: Bota de Seguridad
Construcción: Good Year Welt (GYW)
Clasificación: Bota de Seguridad 
Construcción: PU inyectado de doble densidad.
Cuero: Pull Up water proof, espesor 1,8 a 2,0 mm curtido al cromo de primera calidad, resistente al desgaste. 
Planta: Goma, Acrilo Nitrilo, resistente a los hidrocarburos y agentes químicos buena resistencia al calor, bajo índice de desgaste. 
Puntera de Seguridad.: de POLIURETANO.
Dielectrica según ASTM 2413-11 (Testeado según ASTM 2412-11 resistente 18.000 volts durante 60 segundos con corriente de fuga menor  a 1,0 mA).
Entre Plantilla de protección Anti perforante: No Metálica kvlar, flexible bajo norma ISO 20345: 201, ISO 20344: 2011 y ISO ASTM 2413: 2011.
Numeración disponible: del 35 al 45                                                             
</t>
    </r>
    <r>
      <rPr>
        <sz val="10"/>
        <color rgb="FFFF0000"/>
        <rFont val="Arial"/>
        <family val="2"/>
      </rPr>
      <t>ENTREGAS: INMEDIATA</t>
    </r>
  </si>
  <si>
    <t>2 DIAS</t>
  </si>
  <si>
    <t xml:space="preserve">7º ALTERNATIVA BOTA PVC COLOR BLANCA MOD. LACTICA - BATA INDUSTRIA </t>
  </si>
  <si>
    <r>
      <t xml:space="preserve">Clasificación: Botín de Seguridad 
Construcción: PU inyectado de doble densidad.
Tipo de Forro: Sintetico no tejido y agujado unido químicamente, de fibras.. 
Suela: En poliuretano bi-densidad (PU), inyectado directamente a la capellada, 1° camada (entre suela) liviano y suave (densidad de 0,4g/cm3)
</t>
    </r>
    <r>
      <rPr>
        <b/>
        <sz val="10"/>
        <rFont val="Arial"/>
        <family val="2"/>
      </rPr>
      <t>Entre Plantilla de protección Anti perforante:</t>
    </r>
    <r>
      <rPr>
        <sz val="10"/>
        <rFont val="Arial"/>
        <family val="2"/>
      </rPr>
      <t xml:space="preserve"> Metálica, flexible bajo norma ISO EN 20345 </t>
    </r>
    <r>
      <rPr>
        <sz val="10"/>
        <color rgb="FFFF0000"/>
        <rFont val="Arial"/>
        <family val="2"/>
      </rPr>
      <t>ENTREGAS: INMEDIATA</t>
    </r>
    <r>
      <rPr>
        <sz val="10"/>
        <rFont val="Arial"/>
        <family val="2"/>
      </rPr>
      <t xml:space="preserve">
Numeración disponible: del 35 al 45</t>
    </r>
  </si>
  <si>
    <r>
      <t xml:space="preserve">Clasificación: Botín de Seguridad.
Puntera de Acero
Color: Café
Calzado de Seguridad, fabricado en cuero estampado, de alta resistencia corte robusto y forrado interiormente en cuero suave.
Planta de goma de alta resistencia, flexible y de excelente agarre a todo tipo de pisos.
</t>
    </r>
    <r>
      <rPr>
        <sz val="10"/>
        <color rgb="FFFF0000"/>
        <rFont val="Arial"/>
        <family val="2"/>
      </rPr>
      <t xml:space="preserve">
ENTREGAS: INMEDIATA</t>
    </r>
  </si>
  <si>
    <t>3 DIAS</t>
  </si>
  <si>
    <t>Código 805-6112</t>
  </si>
  <si>
    <r>
      <t xml:space="preserve">Clasificación: Botín de Seguridad  
Construcción: PU inyectado de doble densidad.
Aparado: De búfalo grabado ( 2.0 2.2mm ) curtido al cromo de primera calidad, resistente al desgaste. 
Suela: Suela PU inyectado de doble densidad. 
Puntera de Seguridad.: Acero al Carbono según Norma EN 12568:1998                                                                   
</t>
    </r>
    <r>
      <rPr>
        <b/>
        <sz val="10"/>
        <rFont val="Arial"/>
        <family val="2"/>
      </rPr>
      <t>Entre Plantilla de protección Anti perforante:</t>
    </r>
    <r>
      <rPr>
        <sz val="10"/>
        <rFont val="Arial"/>
        <family val="2"/>
      </rPr>
      <t xml:space="preserve"> Metálica, flexible bajo norma ISO EN 20345
Numeración disponible: del 35 al 45
</t>
    </r>
    <r>
      <rPr>
        <sz val="10"/>
        <color rgb="FFFF0000"/>
        <rFont val="Arial"/>
        <family val="2"/>
      </rPr>
      <t>ENTREGAS: INMEDIATA</t>
    </r>
  </si>
  <si>
    <r>
      <t xml:space="preserve">Clasificación: Botín de Seguridad
Color: Negro ; Café
Puntera de Acero.
Cuero grabado, tobillo acolchonado
Suela: Poliuretano, inyección directa bidensidad, bicolor. 
Plantilla: Confortable, con tratamiento antimiotico con amortiguación de impacto
Resistente a hidrocarburos.
</t>
    </r>
    <r>
      <rPr>
        <b/>
        <sz val="10"/>
        <color rgb="FFFF0000"/>
        <rFont val="Arial"/>
        <family val="2"/>
      </rPr>
      <t>ENTREGAS: INMEDIATA</t>
    </r>
    <r>
      <rPr>
        <sz val="10"/>
        <color theme="1"/>
        <rFont val="Arial"/>
        <family val="2"/>
      </rPr>
      <t xml:space="preserve">
Numeración disponible: del 35 al 45</t>
    </r>
  </si>
  <si>
    <r>
      <t xml:space="preserve">Clasificación: Botín de Seguridad Dielectrico
Color: Negro
Puntera de Acero de Composic
Cuero grabado, tobillo acolchonado
Suela: Poliuretano, inyección directa bidensidad, bicolor. 
Plantilla: Confortable, con tratamiento antimiotico con amortiguación de impacto
Resistente a hidrocarburos.
</t>
    </r>
    <r>
      <rPr>
        <b/>
        <sz val="10"/>
        <color rgb="FFFF0000"/>
        <rFont val="Arial"/>
        <family val="2"/>
      </rPr>
      <t>ENTREGAS: INMEDIATA</t>
    </r>
    <r>
      <rPr>
        <sz val="10"/>
        <color theme="1"/>
        <rFont val="Arial"/>
        <family val="2"/>
      </rPr>
      <t xml:space="preserve">
Numeración disponible: del 35 al 45</t>
    </r>
  </si>
  <si>
    <t>Código 806-4017</t>
  </si>
  <si>
    <r>
      <t xml:space="preserve">Clasificación: Botin de seguridad certificado con norma  ASTM F-2413-11.
Color: Negro; Café
Puntera de acero certificada con norma UNE-EN 12568.
Capellada/Caña: Cuero  curtido al cromo, plena flor, tacto graso de 1,8 a 2,0 mm de espesor.
Plantilla de Armar: Cuero curtido al cromo.
Plantilla Interior: Plantilla antimicotica
Planta/Suela: Goma con bajo indice de desgaste  (menor a 210mm3-DIN 53516) con buenas propiedades fisicas y mecanicas. dureza 65+/-5ºShA.
Calce: Normal altura de empeine extra.
</t>
    </r>
    <r>
      <rPr>
        <sz val="10"/>
        <color rgb="FFFF0000"/>
        <rFont val="Arial"/>
        <family val="2"/>
      </rPr>
      <t>ENTREGAS: INMEDIATA</t>
    </r>
    <r>
      <rPr>
        <sz val="10"/>
        <color theme="1"/>
        <rFont val="Arial"/>
        <family val="2"/>
      </rPr>
      <t xml:space="preserve">
Numeración disponible: del 37 al 44</t>
    </r>
  </si>
  <si>
    <t>Código 805-4020</t>
  </si>
  <si>
    <t>Código 805-4223</t>
  </si>
  <si>
    <r>
      <t xml:space="preserve">Clasificación: Botin dielectrico de seguridad con norma ASTM F-2413-11, brinda proteccion contra riesgo de impacto, comprension y aislante electrico hasta 18 kv.
Color: Negro; Café
Puntera de policarbonato (composite TOE) certificada con norma UNE - EN 12568.
Capellada/Caña: Cuero  curtido al cromo, plena flor, tacto graso de 1,8 a 2,0 mm de espesor.
Plantilla Interior: Plantilla antimicotica
Planta/Suela: Goma con bajo indice de desgaste  (menor a 210mm3-DIN 53516) con buenas propiedades fisicas y mecanicas. dureza 65+/-5ºShA.
Calce: Normal altura de empeine extra.
</t>
    </r>
    <r>
      <rPr>
        <sz val="10"/>
        <color rgb="FFFF0000"/>
        <rFont val="Arial"/>
        <family val="2"/>
      </rPr>
      <t>ENTREGAS: INMEDIATA</t>
    </r>
    <r>
      <rPr>
        <sz val="10"/>
        <color theme="1"/>
        <rFont val="Arial"/>
        <family val="2"/>
      </rPr>
      <t xml:space="preserve">
Numeración disponible: del 37 al 44</t>
    </r>
  </si>
  <si>
    <t>Código 806-4036</t>
  </si>
  <si>
    <t>Código 806-4530</t>
  </si>
  <si>
    <t>Código Ts-687</t>
  </si>
  <si>
    <t>Código 938</t>
  </si>
  <si>
    <t>Código 940</t>
  </si>
  <si>
    <r>
      <t xml:space="preserve">1º ALTERNATIVA BOTA PVC COLOR NEGRO y BLANCO - </t>
    </r>
    <r>
      <rPr>
        <b/>
        <sz val="11"/>
        <rFont val="Arial"/>
        <family val="2"/>
      </rPr>
      <t>BRACOL</t>
    </r>
  </si>
  <si>
    <r>
      <t xml:space="preserve">2º ALTERNATIVA BOTA PVC COLOR NEGRO y BLANCO - </t>
    </r>
    <r>
      <rPr>
        <b/>
        <sz val="11"/>
        <rFont val="Arial"/>
        <family val="2"/>
      </rPr>
      <t>BRACOL</t>
    </r>
  </si>
  <si>
    <t>3º ALTERNATIVA BOTA PVC COLOR BLANCO</t>
  </si>
  <si>
    <t>4º ALTERNATIVA BOTA PVC COLOR NEGRO</t>
  </si>
  <si>
    <t>5º ALTERNATIVA BOTA PVC COLOR NEGRO</t>
  </si>
  <si>
    <r>
      <t xml:space="preserve">6º ALTERNATIVA BOTA PVC COLOR NEGRO MOD. CHIBOL - 
</t>
    </r>
    <r>
      <rPr>
        <b/>
        <sz val="11"/>
        <rFont val="Arial"/>
        <family val="2"/>
      </rPr>
      <t>BATA INDUSTRIA</t>
    </r>
  </si>
  <si>
    <r>
      <t xml:space="preserve">7º ALTERNATIVA BOTA PVC COLOR NEGRO MOD. TITANIUM - 
</t>
    </r>
    <r>
      <rPr>
        <b/>
        <sz val="11"/>
        <rFont val="Arial"/>
        <family val="2"/>
      </rPr>
      <t>BATA INDUSTRIA</t>
    </r>
  </si>
  <si>
    <t xml:space="preserve">8º ALTERNATIVA BOTA PVC COLOR BLANCA MOD. LACTICA - BATA INDUSTRIA </t>
  </si>
  <si>
    <t>Código 892</t>
  </si>
  <si>
    <t>Código 893</t>
  </si>
  <si>
    <t>Código 802</t>
  </si>
  <si>
    <t>Código 803</t>
  </si>
  <si>
    <t>DIEGO ALBERTO ROSSELL VARGAS</t>
  </si>
  <si>
    <t>Código 219</t>
  </si>
  <si>
    <t>Código 90-B</t>
  </si>
  <si>
    <t>Código 220</t>
  </si>
  <si>
    <t>Código 900</t>
  </si>
  <si>
    <t>Código 950</t>
  </si>
  <si>
    <r>
      <t xml:space="preserve">Clasificación: Bota de Seguridad 
Construcción: PU inyectado de doble densidad.
Planta: Goma, Acrilo Nitrilo, resistente a los hidrocarburos y agentes químicos buena resistencia al calor, bajo índice de desgaste. 
Puntera de Seguridad.: de acero de carbono.
Planta de goma de alta resistencia, flexible y de excelente agarre a todo tipo de pisos..
Numeración disponible: del 35 al 45                                                             
</t>
    </r>
    <r>
      <rPr>
        <sz val="10"/>
        <color rgb="FFFF0000"/>
        <rFont val="Arial"/>
        <family val="2"/>
      </rPr>
      <t>ENTREGAS: INMEDIATA</t>
    </r>
  </si>
  <si>
    <t>Código 806-3015</t>
  </si>
  <si>
    <t>Código 806-3071</t>
  </si>
  <si>
    <r>
      <t>Clasificación: Botín de Seguridad certificado  con norma ASTM F-2413-11
Color: Negro ; Café y Negro
Puntera de Acero
Plantilla de  Armar: celulosa
Plantilla Interior:  plantilla antimicótica
Calzado de Seguridad línea básica, fabricado en cuero estampado, ideal para las actividades de construcción donde se requiera una protección adicional.
Numeración disponible: del 35 al 45</t>
    </r>
    <r>
      <rPr>
        <sz val="10"/>
        <color rgb="FFFF0000"/>
        <rFont val="Arial"/>
        <family val="2"/>
      </rPr>
      <t xml:space="preserve">
ENTREGAS: INMEDIATA</t>
    </r>
  </si>
  <si>
    <r>
      <t>Clasificación: Botín de Seguridad certificado  con norma ASTM F-2413-11
Color: Camel
Puntera de Acero de carbono templado modelo redondo  cumple norma EN ISO  12568
Plantilla de  Armar: celulosa
Plantilla Interior:  plantilla antimicótica
Calzado de Seguridad línea básica, fabricado en cuero estampado, ideal para las actividades de construcción donde se requiera una protección adicional.</t>
    </r>
    <r>
      <rPr>
        <sz val="10"/>
        <color rgb="FFFF0000"/>
        <rFont val="Arial"/>
        <family val="2"/>
      </rPr>
      <t xml:space="preserve">
ENTREGAS: INMEDIATA</t>
    </r>
    <r>
      <rPr>
        <sz val="10"/>
        <color theme="1"/>
        <rFont val="Arial"/>
        <family val="2"/>
      </rPr>
      <t xml:space="preserve">
Numeración disponible: del 35 al 45</t>
    </r>
  </si>
  <si>
    <t>COTIZACIÓN DE EQUIPOS</t>
  </si>
  <si>
    <t>DE PROTECCIÓN PERSONAL</t>
  </si>
  <si>
    <t>Nº</t>
  </si>
  <si>
    <t xml:space="preserve">ITEM </t>
  </si>
  <si>
    <t>FOTO</t>
  </si>
  <si>
    <t>CANT. MINIMA</t>
  </si>
  <si>
    <t>CHALECO ALTA VELOCIDAD RFX UPF 25 NARANJO</t>
  </si>
  <si>
    <t>CHALECO ALTA VELOCIDAD RFX UPF 25 VERDE</t>
  </si>
  <si>
    <t>GUANTE DE PVC ROJO DE USO GENERAL 18 - 45 CM</t>
  </si>
  <si>
    <t>GUANTE DE NEOPRENO DE ALTO GRAMAJE NEO-QUIM DE 35 C</t>
  </si>
  <si>
    <t>GUANTE DE HILO PALMA PIGMENTADO 1200 GRS</t>
  </si>
  <si>
    <t>GUANTES DE NITRILO CON PUÑO TEJIDO MOD. NIOTRITOP</t>
  </si>
  <si>
    <t>GUANTE NITRILO AZUL PUÑO SEGURIDAD</t>
  </si>
  <si>
    <t>GUANTE NITRILO CORRUGADO AZUL PUÑO SEGURIDAD</t>
  </si>
  <si>
    <t>GUANTE MULTIFLEX LATEX ORIGINAL L</t>
  </si>
  <si>
    <t>GUANTE NITRILO 100% INTERIOR FLOCADO TALLA 7</t>
  </si>
  <si>
    <t>GUANTE NITRILO 100% INTERIOR FLOCADO TALLA 8</t>
  </si>
  <si>
    <t>GUANTE NITRILO 100% INTERIOR FLOCADO TALLA 9</t>
  </si>
  <si>
    <t>GUANTE NITRILO 100% INTERIOR FLOCADO TALLA 10</t>
  </si>
  <si>
    <t>TRAJE EJECUTIVO AZUL TALLA M</t>
  </si>
  <si>
    <t>TRAJE EJECUTIVO AZUL TALLA L</t>
  </si>
  <si>
    <t>TRAJE EJECUTIVO AZUL TALLA XL</t>
  </si>
  <si>
    <t>TRAJE EJECUTIVO AZUL XXL</t>
  </si>
  <si>
    <t>OVEROL DESCARTABLE TALLA M STEELGEN</t>
  </si>
  <si>
    <t>OVEROL DESCARTABLE TALLA L STEELGEN</t>
  </si>
  <si>
    <t>OVEROL DESCARTABLE TALLA XL STEELGEN</t>
  </si>
  <si>
    <t>OVEROL DESCARTABLE TALLA XXL STEELGEN</t>
  </si>
  <si>
    <t>TRAJE MXT-300 WINDOW JARDINERA AMARILLO M</t>
  </si>
  <si>
    <t>TRAJE MXT-300 WINDOW JARDINERA AMARILLO L</t>
  </si>
  <si>
    <t>TRAJE MXT-300 WINDOW JARDINERA AMARILLO XL</t>
  </si>
  <si>
    <t>TRAJE MXT-300 WINDOW JARDINERA AMARILLO XXL</t>
  </si>
  <si>
    <t>PONCHO IMPERMEABLE GORRO INCORPORADO C/CORDON AJUSTABLE C/AZUL</t>
  </si>
  <si>
    <t>FAJA LUMBAR ELASTICA TALLA M REFORZADA</t>
  </si>
  <si>
    <t>FAJA LUMBAR ELASTICA TALLA L REFORZADA</t>
  </si>
  <si>
    <t>FAJA LUMBAR ELASTICA TALLA XL REFORZADA</t>
  </si>
  <si>
    <t>FAJA LUMBAR ELASTICA TALLA XXL REFORZADA</t>
  </si>
  <si>
    <t>CASCO DE SEGURIDAD NARANJA SIN RATCHER</t>
  </si>
  <si>
    <t>CASCO DE SEGURIDAD VERDE SIN RATCHER</t>
  </si>
  <si>
    <t>CASCO DE SEGURIDAD AMARILLO SIN RATCHER</t>
  </si>
  <si>
    <t>CASCO DE SEGURIDAD ROJO SIN RATCHER</t>
  </si>
  <si>
    <t>CASCO DE SEGURIDAD AZUL SIN RATCHER</t>
  </si>
  <si>
    <t>CASCO DE SEGURIDAD BLANCO SIN RATCHER</t>
  </si>
  <si>
    <t>CASCO DE SEGURIDAD EN TODOS LOS COLORES CON RATCHER</t>
  </si>
  <si>
    <t>ARNES PARA CASCO DE SEGURIDAD DE CINTA SIN RATCHER</t>
  </si>
  <si>
    <t>ARNES PARA CASCO DE SEGURIDAD DE CINTA CON RATCHER</t>
  </si>
  <si>
    <t>VISOR DE MALLA PARA FORESTAL 8" X 15" ADOSABLE A CASCO</t>
  </si>
  <si>
    <t>VISOR PARA MASCARA DE ESMERILAR 8 X 16</t>
  </si>
  <si>
    <t>TAPON DE OIDO DE SILICONA CON CORDON Y CAJA</t>
  </si>
  <si>
    <t>TAPON DE OIDO AUTOEXPANDIBLE DESECHABLE CON CORDON</t>
  </si>
  <si>
    <t>OREJERA CON SISTEMA UNIVERSAL ADOSABLE A CASCO 21 DB</t>
  </si>
  <si>
    <t>OREJERA TIPO VINCHA NO ADOSABLE A CASCO CM502 DE 23 DB</t>
  </si>
  <si>
    <t>RODILLERA PROFESIONAL PARA SOLDADOR, CON FORRO DE POLIESTER ACOLCHADO</t>
  </si>
  <si>
    <t>TOTAL IMPORTE Bs.</t>
  </si>
  <si>
    <t>PRECIO EN  Bs.</t>
  </si>
  <si>
    <t>SOPORTE SEMI-ALUMINIO PORTA VISOR</t>
  </si>
  <si>
    <t xml:space="preserve"> GUANTE RESISTENTE AL CORTE CATEGORIA 5 T/M</t>
  </si>
  <si>
    <t>PONCHO IMPERMEABLE GORRO INCORPORADO CON CORDON DE AJUSTE TELA PVC  0.35 MM. "MAX TRACK"</t>
  </si>
  <si>
    <t>LENTE DE SEGURIDAD STROM INFRAROJO GRADO 3 "STEELPRO"</t>
  </si>
  <si>
    <t>LENTE DE SEGURIDAD STROM INFRAROJO GRADO 5 "STEELPRO"</t>
  </si>
  <si>
    <t>MASCARA DE SOLDAR MOD. APOLLO "STEELPRO"</t>
  </si>
  <si>
    <t>SOPORTE PARA MASCARA DE POLICARBONATO MOD. IR 3-5.0 ROCKET CON NORMATIVA ANSI</t>
  </si>
  <si>
    <t xml:space="preserve">VISOR DE POLICARBONATO IR 5.0 ROCKET "STEELPRO" </t>
  </si>
  <si>
    <t>VISOR DE POLICARBONATO IR 3.0 ROCKET "STEELPRO"</t>
  </si>
  <si>
    <t>BOTELLA LAVAOJOS CON SOPORTE SAS 1602 "STEELPRO"</t>
  </si>
  <si>
    <t>LENTE CLARO ANTIRAYADURA. MODELO: UVEX</t>
  </si>
  <si>
    <t>LENTE OSCURO ANTIRAYADURA. MODELO: UVEX</t>
  </si>
  <si>
    <t>LENTE CLARO CON INSERTO. MODELO: UVEX STEALTH</t>
  </si>
  <si>
    <t>LENTE CLARO ANTIEMPAÑAMIENTO.
MODELO: SERIE 700</t>
  </si>
  <si>
    <t>LENTE OSCURO ANTIEMPAÑAMIENTO.
MODELO: SERIE 700</t>
  </si>
  <si>
    <t>TAPON REUTILIZABLE DE SILICONA CON CORDON DE NAYLON Y CAJA REUSABLE DE PLÁSTICO.
MODELO: AIRSOFT. BOX DE 500 UNIDADES</t>
  </si>
  <si>
    <t>GUANTE DE NITRILO DESECHABLE DE USO INDUSTRIAL SIN POLVO. MODELO: NORTH DEXI - TASK.
TALLAS: M y L. CAJAS 100 MANOS / 50 PARES.</t>
  </si>
  <si>
    <t>GUANTE DE NITRILO CON GRAN RESISTENCIA AL CORTE.MODELO: NORTHFLEX NITRI TASK C5.
TALLAS M y L.</t>
  </si>
  <si>
    <t>GUANTE DE NITRILO VERDE FLOCADO DE 13". MODELO: NITRIGUARD PLUS. TALLAS M y L.</t>
  </si>
  <si>
    <t>GUANTE DE NEOPRENO CON SOPORTE TEXTIL. MODELO: POWER COAT NEOPRENO.
TALLAS: M y L</t>
  </si>
  <si>
    <t>BARBIJO / MASCARILLA DESECHABLE CON VALVULA PARA POLVOS.</t>
  </si>
  <si>
    <t>MASCARA CONTRA POLVOS Y NEBLINAS, MOLDEADO COPA NBW95V CON VALVULA
(CUMPLE ESPECIFICACION NORMA Z87.1 N95)</t>
  </si>
  <si>
    <t>RESPIRADOR MEDIA CARA DE SILICONA "NORTH" BY HONEYWELL</t>
  </si>
  <si>
    <t>RESPIRADOR DE MEDIO ROSTRO DE PVC</t>
  </si>
  <si>
    <t>RESPIRADOR DE CARA COMPLETO DE PVC (FULL FACE)</t>
  </si>
  <si>
    <t>FILTROS / CARTUCHAS VAPORES ORGANICOS</t>
  </si>
  <si>
    <t>FILTROS / CARTUCHAS VAPORES ORGANICOS Y ACIDOS</t>
  </si>
  <si>
    <t>FILTROS / CARTUCHOS VAPORES MERCURIO</t>
  </si>
  <si>
    <t>FILTROS / CARTUCHOS PARA AMONIACO</t>
  </si>
  <si>
    <t>FILTROS / CARTUCHOS PARA PARTICULAS DE POLVO</t>
  </si>
  <si>
    <t>FILTROS / CARTUCHOS PARA POLVO (VERSIÓN SIMPLIFICADA 7580P100)</t>
  </si>
  <si>
    <t>PRE-FILTROS. CAJA DE 10 Unidades</t>
  </si>
  <si>
    <t>RETENEDOR DE LOS PRE-FILTROS</t>
  </si>
  <si>
    <t>OREJERA TIPO AURICULAR. NRR 25DB.
MODELO: LEIGHTNING L1</t>
  </si>
  <si>
    <t>OREJERA TIPO ADORSABLE. NRR 23DB.
MODELO: THUNDER T1H</t>
  </si>
  <si>
    <t>OREJERA TIPO AURICULAR. NRR 30DB.
MODELO: LEIGHTNING L3</t>
  </si>
  <si>
    <t>OREJERA TIPO ADORSABLE. NRR 20DB.</t>
  </si>
  <si>
    <t>OREJERA TIPO ADORSABLE. NRR 27DB.
MODELO: THUNDER T3H</t>
  </si>
  <si>
    <t>DE PROTECCIÓN CONTRA CAIDÁS</t>
  </si>
  <si>
    <t>ARNES SIMPLE "MILLER MUSITANI"</t>
  </si>
  <si>
    <t>ARNES DE CUERPO COMPLETO MOD. C TIPO 3 SPACE, C/5 ARGOLLAS DE TOMA P/USO EN ESPACIO CONFINADOS Y OPERACIONES DE RESCATE</t>
  </si>
  <si>
    <t>ARNES DE CUERPO COMPLETO MOD. C TIPO 4 (CEA) C/ENGANCHE ABDOMINAL, NO INCLUYE COLA DE AMARRE, NORMA ANSI Z3591.1</t>
  </si>
  <si>
    <t>ARNES DE CUERPO COMPLETO MOD. TIGER C TIPO 2, NORMA ANSI Z359.1 NO INCLUYE COLA DE AMARRE.</t>
  </si>
  <si>
    <t>COLA DE AMARRE SIMPLE ELASTIZADA 1,80 Mts. C/AMORTIGUADOR MOSQUETON DE 55mm.
NORMA ANSI A-10.32</t>
  </si>
  <si>
    <t>COLA DE AMARRE DOBLE 1,80 Mts, ELASTICA C/AMORTIGUADOR y 2 MOSQUETONES 55mm.
CUMPLE  ANSI A-10.32</t>
  </si>
  <si>
    <t>COLA DE AMARRE SIMPLE REGULABLE 2 mts.
CUMPLE  ANSI A-10.32</t>
  </si>
  <si>
    <t>COLA DE AMARRE EN CABLE DE ACERO 8 mm. REVESTIDO EN PVC C/MOSQUETON 55 mm. Y AMORTIGUADOR 1,50 Mts.</t>
  </si>
  <si>
    <t>COLA DE AMARRE EN CINTA DE NYLON 2 Mts. MOSQUETON 55 mm. CUMPLE ANSI A-10.32</t>
  </si>
  <si>
    <t>MOSQUETO GIRATORIO</t>
  </si>
  <si>
    <t>MOSQUETON TIPO PERA CON 24 mm. DE APERTURA</t>
  </si>
  <si>
    <t>MOSQUETON TIPO ESLABON 18mm. DE APERTURA DOBLE TRABA CIERRE A ROSCA.</t>
  </si>
  <si>
    <t>MOSQUETON MEDIANO 55 mm. DE APERTURA.</t>
  </si>
  <si>
    <t>RETRACIL ANTICAIDAS INERCIAL DE 30 PIES/9.14 Mts CABLE GALVANIZADO DE 3/16" CARGA MAX. DE TRABAJO 140,60 Kgs. DIST. DE DETENCIÓN MAX. 1,4 Mts, CAIDA LIBRE 0,60 Mts.
CUMPLE ANSI A-10.32.</t>
  </si>
  <si>
    <t>RETRACIL ANTICAIDAS INERCIAL DE 65 PIES/20 Mts CABLE GALVANIZADO DE 3/16" CARGA MAX. DE TRABAJO 140,60 Kgs. DIST. DE DETENCIÓN MAX. 1,4 Mts, CAIDA LIBRE 0,60 Mts.
CUMPLE ANSI A-10.32.</t>
  </si>
  <si>
    <t>TRIPODE, CONTRUIDO EN ALUMINIO CAP. MAX. 5000 Lbs./22 kN TRABAJO VERTICAL, 2 Mts. PARA TRABAJOS EN ESPACIO CONFINADOS Y SISTEMAS DE RESCATE, PATAS AJUSTABLES ANTIDESLIZANTES.</t>
  </si>
  <si>
    <t xml:space="preserve">KIT DE RESCATE ELITE RDD CON ELEVACIÓN BIDERECCIONAL, INCLUYE ESLINGAS DE ANCLAJE y BOLSA DE RESCATE. NORMAS OHSA, ANSI / ASSE Z359.4, prEN341: 2008/1A, EN 1496: 2007 / B, CE0123, ISO22159: 07/1 </t>
  </si>
  <si>
    <t>KIT DE RESCATE. CAP. 181,43 Kgs./400 Lbs. LONGITUD DE FUNCIONAMIENTO DE SISTEMA 15,24 Mts. QuickPick Premium "MILLER"</t>
  </si>
  <si>
    <t>COLA DE AMARRE CON REGULADOR DE POSICIÓN EN SOGA  DE 13mm. X 2 Mts.</t>
  </si>
  <si>
    <t>CONECTOR DE ANCLAJE PERMANENTE ANILLO EN D DE 1/2"</t>
  </si>
  <si>
    <t>CONECTOR DE ANCLAJE PERMANENTE ANILLO EN D DE 5/8"</t>
  </si>
  <si>
    <t>CONECTOR DE ANCLAJE TIPO D DE ACERO INOXIDABLE CON PERNO "MILLER" By Honeywell</t>
  </si>
  <si>
    <t>LENTE DE SEGURIDAD (CROSSFIRE) ESPEJO MARRON CUMPLE ANSI Z87.1+</t>
  </si>
  <si>
    <t>LENTE DE SEGURIDAD (CROSSFIRE) BLUE MIRROR CUMPLE ANSI Z87.1+</t>
  </si>
  <si>
    <t>LENTE DE SEGURIDAD (CROSSFIRE) SILVER MIRROR CUMPLE ANSI Z87.1+</t>
  </si>
  <si>
    <t>LENTE DE SEGURIDAD (CROSSFIRE) BURGUNDY RED  CUMPLE ANSI Z87.1+</t>
  </si>
  <si>
    <t>LENTE DE SEGURIDAD OSCURO MOD RADIUS CUMPLE ANSI Z87.1+</t>
  </si>
  <si>
    <t>LENTES DE SEGURIDAD INDOOR/OUTDOOR MOD RADIUS CUMPLE ANSI Z87.1+</t>
  </si>
  <si>
    <t>LENTES DE SEGURIDAD MODELO PROTECTOR CUMPLE ANSI Z87.1+</t>
  </si>
  <si>
    <t>LENTES DE SEGURIDAD MODELO ADAPTER CUMPLE ANSI Z87.1+</t>
  </si>
  <si>
    <t>LENTES DE SEGURIDAD OSCURO MOD. VENGEANCE MARCO NEGRO CUMPLE ANSI Z87.1+</t>
  </si>
  <si>
    <t>LENTES DE SEGURIDAD OSCURO MOD. ROCK MARCO BLANCO</t>
  </si>
  <si>
    <t>LENTES DE SEGURIDAD OSCURO MOD. ROCK MARCO NEGRO</t>
  </si>
  <si>
    <t>LENTES DE SEGURIDAD OSCURO MOD. ROCK MARCO PLATEADO</t>
  </si>
  <si>
    <t>LENTES DE SEGURIDAD TRANSPARENTE DIELECTRICO MIRAGE DE UNA SOLA PIEZA</t>
  </si>
  <si>
    <t>LENTES DE SEGURIDAD OSCURO DIELECTRICO MIRAGE DE UNA SOLA PIEZA</t>
  </si>
  <si>
    <t>ANTIPARRA CLARA DE VENTILACIÓN INDIRECTA BARRICADE ANTIEMP/ ANTIRAYADURAS</t>
  </si>
  <si>
    <t>LENTE DE SEGURIDAD CLARO CON MARCO METALICO ANTIRAYADURA</t>
  </si>
  <si>
    <t>ANTIPARRA OSCURA DE VENTILACIÓN INDIRECTA BARRICADE ANTIEMP/ ANTIRAYADURAS</t>
  </si>
  <si>
    <t>DE PROTECCIÓN OCULAR</t>
  </si>
  <si>
    <t>FORMULARIO DE COTIZACIÓN</t>
  </si>
  <si>
    <t>N.-</t>
  </si>
  <si>
    <r>
      <t>1° ALTERNATIVA BOTIN DE TRABAJO MOD. MONTANA</t>
    </r>
    <r>
      <rPr>
        <b/>
        <sz val="10"/>
        <rFont val="Arial"/>
        <family val="2"/>
      </rPr>
      <t xml:space="preserve"> - 
</t>
    </r>
    <r>
      <rPr>
        <b/>
        <u/>
        <sz val="10"/>
        <rFont val="Arial"/>
        <family val="2"/>
      </rPr>
      <t xml:space="preserve"> INDUSTRIA NACIONAL</t>
    </r>
  </si>
  <si>
    <r>
      <t>2° ALTERNATIVA BOTIN DE TRABAJO COLORES NEGRO Y CAFÈ</t>
    </r>
    <r>
      <rPr>
        <b/>
        <sz val="10"/>
        <rFont val="Arial"/>
        <family val="2"/>
      </rPr>
      <t xml:space="preserve">  -  </t>
    </r>
    <r>
      <rPr>
        <b/>
        <u/>
        <sz val="11"/>
        <rFont val="Arial"/>
        <family val="2"/>
      </rPr>
      <t>WORKSAFE</t>
    </r>
  </si>
  <si>
    <r>
      <t>3º ALTERNATIVA BOTIN DE TRABAJO COLOR CAFÉ</t>
    </r>
    <r>
      <rPr>
        <b/>
        <sz val="10"/>
        <rFont val="Arial"/>
        <family val="2"/>
      </rPr>
      <t xml:space="preserve"> - </t>
    </r>
    <r>
      <rPr>
        <b/>
        <u/>
        <sz val="10"/>
        <rFont val="Arial"/>
        <family val="2"/>
      </rPr>
      <t>MARLUVAS</t>
    </r>
  </si>
  <si>
    <t>4º ALTERNATIVA BOTIN DE TRABAJO COLOR NEGRO</t>
  </si>
  <si>
    <r>
      <t>5° ALTERNATIVA BOTIN DE DIELECTRICO</t>
    </r>
    <r>
      <rPr>
        <b/>
        <sz val="10"/>
        <rFont val="Arial"/>
        <family val="2"/>
      </rPr>
      <t xml:space="preserve"> - 
</t>
    </r>
    <r>
      <rPr>
        <b/>
        <u/>
        <sz val="11"/>
        <rFont val="Arial"/>
        <family val="2"/>
      </rPr>
      <t>WORKSAFE</t>
    </r>
  </si>
  <si>
    <r>
      <t>6° ALTERNATIVA BOTIN DE TRABAJO MOD. SANSON</t>
    </r>
    <r>
      <rPr>
        <b/>
        <sz val="10"/>
        <rFont val="Arial"/>
        <family val="2"/>
      </rPr>
      <t xml:space="preserve"> - 
</t>
    </r>
    <r>
      <rPr>
        <b/>
        <u/>
        <sz val="10"/>
        <rFont val="Arial"/>
        <family val="2"/>
      </rPr>
      <t>BATA INDUSTRIA</t>
    </r>
  </si>
  <si>
    <t>7º ALTERNATIVA BOTIN DE TRABAJO COLOR CAFÉ</t>
  </si>
  <si>
    <r>
      <t>8º ALTERNATIVA BOTIN DE TRABAJO MOD. SANSON</t>
    </r>
    <r>
      <rPr>
        <b/>
        <sz val="10"/>
        <rFont val="Arial"/>
        <family val="2"/>
      </rPr>
      <t xml:space="preserve"> - 
</t>
    </r>
    <r>
      <rPr>
        <b/>
        <u/>
        <sz val="10"/>
        <rFont val="Arial"/>
        <family val="2"/>
      </rPr>
      <t>BATA INDUSTRIA</t>
    </r>
  </si>
  <si>
    <t>9º ALTERNATIVA BOTIN DE TRABAJO MOD. CONDOR - 
BATA INDUSTRIA</t>
  </si>
  <si>
    <r>
      <t>10° ALTERNATIVA BOTIN DE SEGURIDAD MOD. TORNADO</t>
    </r>
    <r>
      <rPr>
        <b/>
        <sz val="10"/>
        <rFont val="Arial"/>
        <family val="2"/>
      </rPr>
      <t xml:space="preserve"> - </t>
    </r>
    <r>
      <rPr>
        <b/>
        <u/>
        <sz val="10"/>
        <rFont val="Arial"/>
        <family val="2"/>
      </rPr>
      <t>BATA INDUSTRIA</t>
    </r>
  </si>
  <si>
    <r>
      <t>11° ALTERNATIVA BOTIN DE SEGURIDAD MOD. SPARTACO</t>
    </r>
    <r>
      <rPr>
        <b/>
        <sz val="10"/>
        <rFont val="Arial"/>
        <family val="2"/>
      </rPr>
      <t xml:space="preserve"> - </t>
    </r>
    <r>
      <rPr>
        <b/>
        <u/>
        <sz val="10"/>
        <rFont val="Arial"/>
        <family val="2"/>
      </rPr>
      <t>BATA INDUSTRIA</t>
    </r>
  </si>
  <si>
    <t>12º ALTERNATIVA BOTIN DE TRABAJO COLOR MARRON</t>
  </si>
  <si>
    <r>
      <t>13° ALTERNATIVA BOTIN DIELETRICO MOD. SPARTACO DIELECTRICO</t>
    </r>
    <r>
      <rPr>
        <b/>
        <sz val="10"/>
        <rFont val="Arial"/>
        <family val="2"/>
      </rPr>
      <t xml:space="preserve"> - </t>
    </r>
    <r>
      <rPr>
        <b/>
        <u/>
        <sz val="10"/>
        <rFont val="Arial"/>
        <family val="2"/>
      </rPr>
      <t>BATA INDUSTRIA</t>
    </r>
  </si>
  <si>
    <t>14º ALTERNATIVA BOTIN DIELECTRICO COLOR CAFÉ</t>
  </si>
  <si>
    <t>15º ALTERNATIVA BOTIN DIELECTRICO COLOR CAFÉ</t>
  </si>
  <si>
    <t>16º ALTERNATIVA BOTIN DE TRABAJO COLOR CAFÉ</t>
  </si>
  <si>
    <r>
      <t>20° ALTERNATIVA BOTA CHOCOLATERA MOD. MONTANA</t>
    </r>
    <r>
      <rPr>
        <b/>
        <sz val="10"/>
        <rFont val="Arial"/>
        <family val="2"/>
      </rPr>
      <t xml:space="preserve"> - 
</t>
    </r>
    <r>
      <rPr>
        <b/>
        <u/>
        <sz val="10"/>
        <rFont val="Arial"/>
        <family val="2"/>
      </rPr>
      <t xml:space="preserve"> INDUSTRIA NACIONAL</t>
    </r>
  </si>
  <si>
    <r>
      <t>21° ALTERNATIVA BOTA CHOCOLATERA</t>
    </r>
    <r>
      <rPr>
        <b/>
        <sz val="10"/>
        <rFont val="Arial"/>
        <family val="2"/>
      </rPr>
      <t xml:space="preserve"> - 
</t>
    </r>
    <r>
      <rPr>
        <b/>
        <u/>
        <sz val="10"/>
        <rFont val="Arial"/>
        <family val="2"/>
      </rPr>
      <t>BATA INDUSTRIA</t>
    </r>
  </si>
  <si>
    <r>
      <t>23° ALTERNATIVA BOTA CHOCOLATERA DIELECTRICA</t>
    </r>
    <r>
      <rPr>
        <b/>
        <sz val="10"/>
        <rFont val="Arial"/>
        <family val="2"/>
      </rPr>
      <t xml:space="preserve"> - </t>
    </r>
    <r>
      <rPr>
        <b/>
        <u/>
        <sz val="10"/>
        <rFont val="Arial"/>
        <family val="2"/>
      </rPr>
      <t>BATA INDUSTRIA</t>
    </r>
  </si>
  <si>
    <t xml:space="preserve"> GUANTE DE VAQUETA BLANCO SENCILLO</t>
  </si>
  <si>
    <t xml:space="preserve"> GUANTE DE VAQUETA BLANCO REFORZADO SENCILLO</t>
  </si>
  <si>
    <t xml:space="preserve"> GUANTE DE VAQUETA BLANCO REFORZADO COMPLETO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</si>
</sst>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4">
    <numFmt numFmtId="164" formatCode="_(* #,##0.00_);_(* \(#,##0.00\);_(* &quot;-&quot;??_);_(@_)"/>
    <numFmt numFmtId="165" formatCode="_(* #,##0_);_(* \(#,##0\);_(* &quot;-&quot;??_);_(@_)"/>
    <numFmt numFmtId="166" formatCode="_ * #,##0.00_ ;_ * \-#,##0.00_ ;_ * &quot;-&quot;??_ ;_ @_ "/>
    <numFmt numFmtId="167" formatCode="#.\-"/>
  </numFmts>
  <fonts count="31" x14ac:knownFonts="1">
    <font>
      <sz val="10"/>
      <name val="Arial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0"/>
      <name val="Arial"/>
      <family val="2"/>
    </font>
    <font>
      <sz val="8"/>
      <name val="Arial"/>
      <family val="2"/>
    </font>
    <font>
      <b/>
      <sz val="20"/>
      <name val="Arial"/>
      <family val="2"/>
    </font>
    <font>
      <b/>
      <sz val="14"/>
      <name val="Arial"/>
      <family val="2"/>
    </font>
    <font>
      <sz val="10"/>
      <name val="Arial"/>
      <family val="2"/>
    </font>
    <font>
      <sz val="9"/>
      <name val="Arial"/>
      <family val="2"/>
    </font>
    <font>
      <i/>
      <sz val="8"/>
      <color indexed="12"/>
      <name val="Arial"/>
      <family val="2"/>
    </font>
    <font>
      <sz val="9"/>
      <color indexed="10"/>
      <name val="Arial"/>
      <family val="2"/>
    </font>
    <font>
      <b/>
      <sz val="8"/>
      <name val="Arial"/>
      <family val="2"/>
    </font>
    <font>
      <b/>
      <u/>
      <sz val="10"/>
      <name val="Arial"/>
      <family val="2"/>
    </font>
    <font>
      <b/>
      <sz val="12"/>
      <name val="Arial"/>
      <family val="2"/>
    </font>
    <font>
      <u/>
      <sz val="10"/>
      <color indexed="12"/>
      <name val="Arial"/>
      <family val="2"/>
    </font>
    <font>
      <b/>
      <sz val="11"/>
      <name val="Arial"/>
      <family val="2"/>
    </font>
    <font>
      <b/>
      <sz val="12"/>
      <color theme="1"/>
      <name val="Arial"/>
      <family val="2"/>
    </font>
    <font>
      <sz val="10"/>
      <color rgb="FFFF0000"/>
      <name val="Arial"/>
      <family val="2"/>
    </font>
    <font>
      <u/>
      <sz val="10"/>
      <color indexed="12"/>
      <name val="Arial"/>
      <family val="2"/>
    </font>
    <font>
      <b/>
      <sz val="16"/>
      <name val="Century Schoolbook"/>
      <family val="1"/>
    </font>
    <font>
      <b/>
      <u/>
      <sz val="11"/>
      <name val="Arial"/>
      <family val="2"/>
    </font>
    <font>
      <b/>
      <sz val="10"/>
      <color rgb="FFFF0000"/>
      <name val="Arial"/>
      <family val="2"/>
    </font>
    <font>
      <b/>
      <sz val="27"/>
      <color rgb="FF000000"/>
      <name val="Century Schoolbook"/>
      <family val="1"/>
    </font>
    <font>
      <sz val="10"/>
      <color theme="1"/>
      <name val="Arial"/>
      <family val="2"/>
    </font>
    <font>
      <sz val="10"/>
      <name val="Arial"/>
      <family val="2"/>
    </font>
    <font>
      <b/>
      <sz val="26"/>
      <color rgb="FF000000"/>
      <name val="Century Schoolbook"/>
      <family val="1"/>
    </font>
    <font>
      <sz val="8"/>
      <color rgb="FF999999"/>
      <name val="Arial"/>
      <family val="2"/>
    </font>
    <font>
      <sz val="12"/>
      <color rgb="FF222222"/>
      <name val="Arial"/>
      <family val="2"/>
    </font>
    <font>
      <b/>
      <sz val="9"/>
      <name val="Arial"/>
      <family val="2"/>
    </font>
    <font>
      <b/>
      <sz val="16"/>
      <name val="Arial"/>
      <family val="2"/>
    </font>
  </fonts>
  <fills count="8">
    <fill>
      <patternFill patternType="none"/>
    </fill>
    <fill>
      <patternFill patternType="gray125"/>
    </fill>
    <fill>
      <patternFill patternType="solid">
        <fgColor indexed="9"/>
        <bgColor indexed="64"/>
      </patternFill>
    </fill>
    <fill>
      <patternFill patternType="solid">
        <fgColor indexed="13"/>
        <bgColor indexed="64"/>
      </patternFill>
    </fill>
    <fill>
      <patternFill patternType="solid">
        <fgColor indexed="41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8" tint="0.79998168889431442"/>
        <bgColor indexed="64"/>
      </patternFill>
    </fill>
  </fills>
  <borders count="42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/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medium">
        <color indexed="64"/>
      </right>
      <top/>
      <bottom/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</borders>
  <cellStyleXfs count="16">
    <xf numFmtId="0" fontId="0" fillId="0" borderId="0"/>
    <xf numFmtId="0" fontId="15" fillId="0" borderId="0" applyNumberFormat="0" applyFill="0" applyBorder="0" applyAlignment="0" applyProtection="0">
      <alignment vertical="top"/>
      <protection locked="0"/>
    </xf>
    <xf numFmtId="0" fontId="8" fillId="0" borderId="0"/>
    <xf numFmtId="0" fontId="19" fillId="0" borderId="0" applyNumberFormat="0" applyFill="0" applyBorder="0" applyAlignment="0" applyProtection="0">
      <alignment vertical="top"/>
      <protection locked="0"/>
    </xf>
    <xf numFmtId="164" fontId="25" fillId="0" borderId="0" applyFont="0" applyFill="0" applyBorder="0" applyAlignment="0" applyProtection="0"/>
    <xf numFmtId="0" fontId="25" fillId="0" borderId="0"/>
    <xf numFmtId="164" fontId="3" fillId="0" borderId="0" applyFont="0" applyFill="0" applyBorder="0" applyAlignment="0" applyProtection="0"/>
    <xf numFmtId="166" fontId="8" fillId="0" borderId="0" applyFont="0" applyFill="0" applyBorder="0" applyAlignment="0" applyProtection="0"/>
    <xf numFmtId="0" fontId="3" fillId="0" borderId="0"/>
    <xf numFmtId="0" fontId="8" fillId="0" borderId="0"/>
    <xf numFmtId="164" fontId="2" fillId="0" borderId="0" applyFont="0" applyFill="0" applyBorder="0" applyAlignment="0" applyProtection="0"/>
    <xf numFmtId="164" fontId="8" fillId="0" borderId="0" applyFont="0" applyFill="0" applyBorder="0" applyAlignment="0" applyProtection="0"/>
    <xf numFmtId="0" fontId="2" fillId="0" borderId="0"/>
    <xf numFmtId="164" fontId="1" fillId="0" borderId="0" applyFont="0" applyFill="0" applyBorder="0" applyAlignment="0" applyProtection="0"/>
    <xf numFmtId="9" fontId="8" fillId="0" borderId="0" applyFont="0" applyFill="0" applyBorder="0" applyAlignment="0" applyProtection="0"/>
    <xf numFmtId="0" fontId="1" fillId="0" borderId="0"/>
  </cellStyleXfs>
  <cellXfs count="347">
    <xf numFmtId="0" fontId="0" fillId="0" borderId="0" xfId="0"/>
    <xf numFmtId="0" fontId="0" fillId="0" borderId="0" xfId="0" applyAlignment="1">
      <alignment vertical="justify"/>
    </xf>
    <xf numFmtId="0" fontId="0" fillId="0" borderId="0" xfId="0" applyAlignment="1">
      <alignment horizontal="center"/>
    </xf>
    <xf numFmtId="0" fontId="0" fillId="0" borderId="1" xfId="0" applyBorder="1" applyAlignment="1">
      <alignment horizontal="center"/>
    </xf>
    <xf numFmtId="0" fontId="0" fillId="0" borderId="2" xfId="0" applyBorder="1" applyAlignment="1">
      <alignment horizontal="center"/>
    </xf>
    <xf numFmtId="0" fontId="0" fillId="0" borderId="3" xfId="0" applyBorder="1" applyAlignment="1">
      <alignment horizontal="center"/>
    </xf>
    <xf numFmtId="0" fontId="0" fillId="2" borderId="0" xfId="0" applyFill="1"/>
    <xf numFmtId="0" fontId="0" fillId="2" borderId="0" xfId="0" applyFill="1" applyAlignment="1">
      <alignment horizontal="center"/>
    </xf>
    <xf numFmtId="0" fontId="0" fillId="2" borderId="0" xfId="0" applyFill="1" applyBorder="1"/>
    <xf numFmtId="0" fontId="0" fillId="2" borderId="0" xfId="0" applyFill="1" applyAlignment="1">
      <alignment horizontal="right"/>
    </xf>
    <xf numFmtId="0" fontId="0" fillId="2" borderId="4" xfId="0" applyFill="1" applyBorder="1"/>
    <xf numFmtId="0" fontId="0" fillId="2" borderId="5" xfId="0" applyFill="1" applyBorder="1"/>
    <xf numFmtId="0" fontId="0" fillId="2" borderId="6" xfId="0" applyFill="1" applyBorder="1"/>
    <xf numFmtId="0" fontId="0" fillId="2" borderId="7" xfId="0" applyFill="1" applyBorder="1"/>
    <xf numFmtId="0" fontId="0" fillId="2" borderId="8" xfId="0" applyFill="1" applyBorder="1"/>
    <xf numFmtId="0" fontId="0" fillId="2" borderId="9" xfId="0" applyFill="1" applyBorder="1"/>
    <xf numFmtId="0" fontId="0" fillId="2" borderId="10" xfId="0" applyFill="1" applyBorder="1"/>
    <xf numFmtId="0" fontId="0" fillId="2" borderId="11" xfId="0" applyFill="1" applyBorder="1"/>
    <xf numFmtId="0" fontId="5" fillId="2" borderId="0" xfId="0" applyFont="1" applyFill="1" applyAlignment="1">
      <alignment horizontal="right"/>
    </xf>
    <xf numFmtId="0" fontId="7" fillId="2" borderId="0" xfId="0" applyFont="1" applyFill="1" applyAlignment="1">
      <alignment horizontal="right"/>
    </xf>
    <xf numFmtId="0" fontId="8" fillId="2" borderId="0" xfId="0" applyFont="1" applyFill="1" applyAlignment="1">
      <alignment horizontal="right"/>
    </xf>
    <xf numFmtId="0" fontId="0" fillId="2" borderId="1" xfId="0" applyFill="1" applyBorder="1" applyAlignment="1">
      <alignment horizontal="center"/>
    </xf>
    <xf numFmtId="0" fontId="5" fillId="2" borderId="7" xfId="0" applyFont="1" applyFill="1" applyBorder="1" applyAlignment="1">
      <alignment horizontal="center"/>
    </xf>
    <xf numFmtId="0" fontId="0" fillId="2" borderId="2" xfId="0" applyFill="1" applyBorder="1" applyAlignment="1">
      <alignment horizontal="center"/>
    </xf>
    <xf numFmtId="0" fontId="0" fillId="2" borderId="3" xfId="0" applyFill="1" applyBorder="1" applyAlignment="1">
      <alignment horizontal="center"/>
    </xf>
    <xf numFmtId="0" fontId="5" fillId="2" borderId="9" xfId="0" applyFont="1" applyFill="1" applyBorder="1" applyAlignment="1">
      <alignment horizontal="center"/>
    </xf>
    <xf numFmtId="0" fontId="4" fillId="2" borderId="12" xfId="0" applyFont="1" applyFill="1" applyBorder="1" applyAlignment="1">
      <alignment horizontal="center"/>
    </xf>
    <xf numFmtId="0" fontId="10" fillId="2" borderId="0" xfId="0" applyFont="1" applyFill="1"/>
    <xf numFmtId="0" fontId="4" fillId="2" borderId="0" xfId="0" applyFont="1" applyFill="1" applyAlignment="1">
      <alignment horizontal="right"/>
    </xf>
    <xf numFmtId="0" fontId="0" fillId="3" borderId="13" xfId="0" applyFill="1" applyBorder="1" applyAlignment="1"/>
    <xf numFmtId="0" fontId="0" fillId="3" borderId="14" xfId="0" applyFill="1" applyBorder="1" applyAlignment="1"/>
    <xf numFmtId="0" fontId="0" fillId="3" borderId="15" xfId="0" applyFill="1" applyBorder="1" applyAlignment="1"/>
    <xf numFmtId="9" fontId="0" fillId="2" borderId="0" xfId="0" applyNumberFormat="1" applyFill="1"/>
    <xf numFmtId="0" fontId="0" fillId="0" borderId="4" xfId="0" applyBorder="1"/>
    <xf numFmtId="0" fontId="0" fillId="0" borderId="7" xfId="0" applyBorder="1"/>
    <xf numFmtId="0" fontId="0" fillId="0" borderId="9" xfId="0" applyBorder="1"/>
    <xf numFmtId="0" fontId="9" fillId="2" borderId="0" xfId="0" applyFont="1" applyFill="1" applyAlignment="1">
      <alignment horizontal="right"/>
    </xf>
    <xf numFmtId="0" fontId="9" fillId="3" borderId="13" xfId="0" applyFont="1" applyFill="1" applyBorder="1" applyAlignment="1"/>
    <xf numFmtId="0" fontId="9" fillId="3" borderId="14" xfId="0" applyFont="1" applyFill="1" applyBorder="1" applyAlignment="1"/>
    <xf numFmtId="0" fontId="9" fillId="3" borderId="15" xfId="0" applyFont="1" applyFill="1" applyBorder="1" applyAlignment="1"/>
    <xf numFmtId="4" fontId="4" fillId="2" borderId="13" xfId="0" applyNumberFormat="1" applyFont="1" applyFill="1" applyBorder="1" applyAlignment="1">
      <alignment horizontal="right"/>
    </xf>
    <xf numFmtId="4" fontId="4" fillId="2" borderId="14" xfId="0" applyNumberFormat="1" applyFont="1" applyFill="1" applyBorder="1" applyAlignment="1">
      <alignment horizontal="right"/>
    </xf>
    <xf numFmtId="4" fontId="4" fillId="2" borderId="15" xfId="0" applyNumberFormat="1" applyFont="1" applyFill="1" applyBorder="1" applyAlignment="1">
      <alignment horizontal="right"/>
    </xf>
    <xf numFmtId="9" fontId="11" fillId="2" borderId="7" xfId="0" applyNumberFormat="1" applyFont="1" applyFill="1" applyBorder="1" applyAlignment="1">
      <alignment horizontal="right" vertical="justify"/>
    </xf>
    <xf numFmtId="9" fontId="9" fillId="2" borderId="0" xfId="0" applyNumberFormat="1" applyFont="1" applyFill="1" applyBorder="1" applyAlignment="1">
      <alignment horizontal="center" vertical="justify"/>
    </xf>
    <xf numFmtId="9" fontId="11" fillId="2" borderId="8" xfId="0" applyNumberFormat="1" applyFont="1" applyFill="1" applyBorder="1" applyAlignment="1">
      <alignment horizontal="left" vertical="justify"/>
    </xf>
    <xf numFmtId="0" fontId="9" fillId="2" borderId="0" xfId="0" applyFont="1" applyFill="1" applyAlignment="1">
      <alignment vertical="center"/>
    </xf>
    <xf numFmtId="0" fontId="0" fillId="2" borderId="0" xfId="0" applyFill="1" applyAlignment="1">
      <alignment vertical="center"/>
    </xf>
    <xf numFmtId="2" fontId="0" fillId="2" borderId="0" xfId="0" applyNumberFormat="1" applyFill="1" applyAlignment="1">
      <alignment vertical="center"/>
    </xf>
    <xf numFmtId="0" fontId="20" fillId="5" borderId="0" xfId="0" applyFont="1" applyFill="1" applyBorder="1" applyAlignment="1">
      <alignment horizontal="left" vertical="center"/>
    </xf>
    <xf numFmtId="0" fontId="0" fillId="2" borderId="0" xfId="0" applyFill="1" applyAlignment="1">
      <alignment horizontal="center" vertical="center"/>
    </xf>
    <xf numFmtId="0" fontId="0" fillId="2" borderId="0" xfId="0" applyFill="1" applyBorder="1" applyAlignment="1">
      <alignment vertical="center"/>
    </xf>
    <xf numFmtId="0" fontId="0" fillId="0" borderId="0" xfId="0" applyBorder="1" applyAlignment="1">
      <alignment vertical="center"/>
    </xf>
    <xf numFmtId="0" fontId="0" fillId="0" borderId="0" xfId="0" applyAlignment="1">
      <alignment vertical="center"/>
    </xf>
    <xf numFmtId="0" fontId="8" fillId="2" borderId="0" xfId="0" applyFont="1" applyFill="1" applyAlignment="1">
      <alignment vertical="center"/>
    </xf>
    <xf numFmtId="0" fontId="9" fillId="2" borderId="0" xfId="0" applyFont="1" applyFill="1" applyBorder="1" applyAlignment="1">
      <alignment horizontal="right" vertical="center"/>
    </xf>
    <xf numFmtId="0" fontId="0" fillId="2" borderId="0" xfId="0" applyFill="1" applyBorder="1" applyAlignment="1">
      <alignment horizontal="right" vertical="center"/>
    </xf>
    <xf numFmtId="0" fontId="5" fillId="2" borderId="0" xfId="0" applyFont="1" applyFill="1" applyAlignment="1">
      <alignment horizontal="right" vertical="center"/>
    </xf>
    <xf numFmtId="0" fontId="4" fillId="2" borderId="14" xfId="0" applyFont="1" applyFill="1" applyBorder="1" applyAlignment="1">
      <alignment horizontal="center" vertical="center"/>
    </xf>
    <xf numFmtId="0" fontId="13" fillId="2" borderId="13" xfId="0" applyFont="1" applyFill="1" applyBorder="1" applyAlignment="1">
      <alignment horizontal="left" vertical="center"/>
    </xf>
    <xf numFmtId="0" fontId="13" fillId="2" borderId="15" xfId="0" applyFont="1" applyFill="1" applyBorder="1" applyAlignment="1">
      <alignment horizontal="left" vertical="center"/>
    </xf>
    <xf numFmtId="3" fontId="14" fillId="5" borderId="12" xfId="0" applyNumberFormat="1" applyFont="1" applyFill="1" applyBorder="1" applyAlignment="1">
      <alignment horizontal="center" vertical="center"/>
    </xf>
    <xf numFmtId="0" fontId="0" fillId="2" borderId="2" xfId="0" applyFill="1" applyBorder="1" applyAlignment="1">
      <alignment horizontal="center" vertical="center"/>
    </xf>
    <xf numFmtId="0" fontId="4" fillId="2" borderId="0" xfId="0" applyFont="1" applyFill="1" applyBorder="1" applyAlignment="1">
      <alignment horizontal="center" vertical="center"/>
    </xf>
    <xf numFmtId="3" fontId="17" fillId="5" borderId="12" xfId="0" applyNumberFormat="1" applyFont="1" applyFill="1" applyBorder="1" applyAlignment="1">
      <alignment horizontal="center" vertical="center"/>
    </xf>
    <xf numFmtId="0" fontId="4" fillId="2" borderId="5" xfId="0" applyFont="1" applyFill="1" applyBorder="1" applyAlignment="1">
      <alignment horizontal="center" vertical="center"/>
    </xf>
    <xf numFmtId="0" fontId="4" fillId="5" borderId="14" xfId="0" applyFont="1" applyFill="1" applyBorder="1" applyAlignment="1">
      <alignment horizontal="center" vertical="center"/>
    </xf>
    <xf numFmtId="0" fontId="13" fillId="5" borderId="13" xfId="0" applyFont="1" applyFill="1" applyBorder="1" applyAlignment="1">
      <alignment horizontal="left" vertical="center"/>
    </xf>
    <xf numFmtId="0" fontId="13" fillId="5" borderId="15" xfId="0" applyFont="1" applyFill="1" applyBorder="1" applyAlignment="1">
      <alignment horizontal="left" vertical="center"/>
    </xf>
    <xf numFmtId="0" fontId="0" fillId="5" borderId="0" xfId="0" applyFill="1" applyBorder="1" applyAlignment="1">
      <alignment vertical="center"/>
    </xf>
    <xf numFmtId="0" fontId="0" fillId="5" borderId="12" xfId="0" applyFill="1" applyBorder="1" applyAlignment="1">
      <alignment horizontal="center" vertical="center"/>
    </xf>
    <xf numFmtId="0" fontId="4" fillId="5" borderId="12" xfId="0" applyFont="1" applyFill="1" applyBorder="1" applyAlignment="1">
      <alignment horizontal="center" vertical="center"/>
    </xf>
    <xf numFmtId="0" fontId="0" fillId="5" borderId="0" xfId="0" applyFill="1" applyBorder="1" applyAlignment="1">
      <alignment horizontal="center" vertical="center"/>
    </xf>
    <xf numFmtId="0" fontId="4" fillId="5" borderId="0" xfId="0" applyFont="1" applyFill="1" applyBorder="1" applyAlignment="1">
      <alignment horizontal="center" vertical="center"/>
    </xf>
    <xf numFmtId="0" fontId="8" fillId="5" borderId="0" xfId="0" applyFont="1" applyFill="1" applyBorder="1" applyAlignment="1">
      <alignment horizontal="left" vertical="center" wrapText="1"/>
    </xf>
    <xf numFmtId="0" fontId="0" fillId="5" borderId="0" xfId="0" applyFill="1" applyBorder="1" applyAlignment="1">
      <alignment horizontal="left" vertical="center"/>
    </xf>
    <xf numFmtId="3" fontId="14" fillId="5" borderId="0" xfId="0" applyNumberFormat="1" applyFont="1" applyFill="1" applyBorder="1" applyAlignment="1">
      <alignment horizontal="center" vertical="center"/>
    </xf>
    <xf numFmtId="2" fontId="0" fillId="2" borderId="0" xfId="0" applyNumberFormat="1" applyFill="1" applyAlignment="1">
      <alignment horizontal="center" vertical="center"/>
    </xf>
    <xf numFmtId="0" fontId="4" fillId="2" borderId="0" xfId="0" applyFont="1" applyFill="1" applyAlignment="1">
      <alignment horizontal="center" vertical="center"/>
    </xf>
    <xf numFmtId="0" fontId="15" fillId="2" borderId="0" xfId="1" applyFill="1" applyAlignment="1" applyProtection="1">
      <alignment vertical="center"/>
    </xf>
    <xf numFmtId="0" fontId="4" fillId="2" borderId="0" xfId="0" applyFont="1" applyFill="1" applyAlignment="1">
      <alignment vertical="center"/>
    </xf>
    <xf numFmtId="0" fontId="0" fillId="0" borderId="0" xfId="0" applyAlignment="1">
      <alignment horizontal="center" vertical="center"/>
    </xf>
    <xf numFmtId="0" fontId="16" fillId="2" borderId="0" xfId="0" applyFont="1" applyFill="1" applyAlignment="1">
      <alignment vertical="center"/>
    </xf>
    <xf numFmtId="0" fontId="16" fillId="6" borderId="14" xfId="0" applyFont="1" applyFill="1" applyBorder="1" applyAlignment="1">
      <alignment vertical="center"/>
    </xf>
    <xf numFmtId="0" fontId="16" fillId="6" borderId="15" xfId="0" applyFont="1" applyFill="1" applyBorder="1" applyAlignment="1">
      <alignment vertical="center"/>
    </xf>
    <xf numFmtId="0" fontId="4" fillId="2" borderId="12" xfId="0" applyFont="1" applyFill="1" applyBorder="1" applyAlignment="1">
      <alignment horizontal="center" vertical="center"/>
    </xf>
    <xf numFmtId="3" fontId="14" fillId="0" borderId="12" xfId="0" applyNumberFormat="1" applyFont="1" applyBorder="1" applyAlignment="1">
      <alignment horizontal="center" vertical="center"/>
    </xf>
    <xf numFmtId="0" fontId="14" fillId="0" borderId="13" xfId="0" applyFont="1" applyBorder="1" applyAlignment="1">
      <alignment horizontal="center" vertical="center"/>
    </xf>
    <xf numFmtId="0" fontId="4" fillId="2" borderId="1" xfId="0" applyFont="1" applyFill="1" applyBorder="1" applyAlignment="1">
      <alignment horizontal="center" vertical="center"/>
    </xf>
    <xf numFmtId="3" fontId="14" fillId="0" borderId="1" xfId="0" applyNumberFormat="1" applyFont="1" applyBorder="1" applyAlignment="1">
      <alignment horizontal="center" vertical="center"/>
    </xf>
    <xf numFmtId="0" fontId="14" fillId="0" borderId="4" xfId="0" applyFont="1" applyBorder="1" applyAlignment="1">
      <alignment horizontal="center" vertical="center"/>
    </xf>
    <xf numFmtId="0" fontId="14" fillId="0" borderId="12" xfId="0" applyFont="1" applyBorder="1" applyAlignment="1">
      <alignment horizontal="center" vertical="center"/>
    </xf>
    <xf numFmtId="0" fontId="4" fillId="2" borderId="3" xfId="0" applyFont="1" applyFill="1" applyBorder="1" applyAlignment="1">
      <alignment horizontal="center" vertical="center"/>
    </xf>
    <xf numFmtId="3" fontId="14" fillId="0" borderId="3" xfId="0" applyNumberFormat="1" applyFont="1" applyBorder="1" applyAlignment="1">
      <alignment horizontal="center" vertical="center"/>
    </xf>
    <xf numFmtId="0" fontId="14" fillId="0" borderId="3" xfId="0" applyFont="1" applyBorder="1" applyAlignment="1">
      <alignment horizontal="center" vertical="center"/>
    </xf>
    <xf numFmtId="0" fontId="14" fillId="6" borderId="13" xfId="0" applyFont="1" applyFill="1" applyBorder="1" applyAlignment="1">
      <alignment horizontal="left" vertical="center"/>
    </xf>
    <xf numFmtId="0" fontId="13" fillId="5" borderId="15" xfId="0" applyFont="1" applyFill="1" applyBorder="1" applyAlignment="1">
      <alignment horizontal="left"/>
    </xf>
    <xf numFmtId="0" fontId="4" fillId="5" borderId="5" xfId="0" applyFont="1" applyFill="1" applyBorder="1" applyAlignment="1">
      <alignment horizontal="center" vertical="center"/>
    </xf>
    <xf numFmtId="0" fontId="13" fillId="5" borderId="4" xfId="0" applyFont="1" applyFill="1" applyBorder="1" applyAlignment="1">
      <alignment horizontal="left" vertical="center"/>
    </xf>
    <xf numFmtId="0" fontId="13" fillId="5" borderId="6" xfId="0" applyFont="1" applyFill="1" applyBorder="1" applyAlignment="1">
      <alignment horizontal="left" vertical="center"/>
    </xf>
    <xf numFmtId="3" fontId="14" fillId="5" borderId="1" xfId="0" applyNumberFormat="1" applyFont="1" applyFill="1" applyBorder="1" applyAlignment="1">
      <alignment horizontal="center" vertical="center"/>
    </xf>
    <xf numFmtId="0" fontId="4" fillId="2" borderId="12" xfId="0" applyFont="1" applyFill="1" applyBorder="1" applyAlignment="1">
      <alignment vertical="top" wrapText="1"/>
    </xf>
    <xf numFmtId="2" fontId="5" fillId="7" borderId="12" xfId="0" applyNumberFormat="1" applyFont="1" applyFill="1" applyBorder="1" applyAlignment="1">
      <alignment vertical="center" wrapText="1"/>
    </xf>
    <xf numFmtId="49" fontId="8" fillId="7" borderId="12" xfId="0" applyNumberFormat="1" applyFont="1" applyFill="1" applyBorder="1" applyAlignment="1">
      <alignment vertical="center" wrapText="1"/>
    </xf>
    <xf numFmtId="0" fontId="14" fillId="2" borderId="0" xfId="0" applyFont="1" applyFill="1" applyAlignment="1">
      <alignment horizontal="center" vertical="center"/>
    </xf>
    <xf numFmtId="0" fontId="6" fillId="2" borderId="0" xfId="0" applyFont="1" applyFill="1" applyAlignment="1">
      <alignment vertical="center"/>
    </xf>
    <xf numFmtId="0" fontId="4" fillId="5" borderId="15" xfId="0" applyFont="1" applyFill="1" applyBorder="1" applyAlignment="1">
      <alignment vertical="center"/>
    </xf>
    <xf numFmtId="0" fontId="4" fillId="0" borderId="13" xfId="0" applyFont="1" applyBorder="1" applyAlignment="1">
      <alignment horizontal="center" vertical="center" wrapText="1"/>
    </xf>
    <xf numFmtId="0" fontId="4" fillId="0" borderId="1" xfId="0" applyFont="1" applyBorder="1" applyAlignment="1">
      <alignment vertical="center"/>
    </xf>
    <xf numFmtId="0" fontId="4" fillId="0" borderId="6" xfId="0" applyFont="1" applyBorder="1" applyAlignment="1">
      <alignment vertical="center"/>
    </xf>
    <xf numFmtId="0" fontId="4" fillId="0" borderId="1" xfId="0" applyFont="1" applyBorder="1" applyAlignment="1">
      <alignment vertical="center" wrapText="1"/>
    </xf>
    <xf numFmtId="0" fontId="8" fillId="0" borderId="0" xfId="0" applyFont="1" applyBorder="1" applyAlignment="1">
      <alignment vertical="center"/>
    </xf>
    <xf numFmtId="0" fontId="16" fillId="0" borderId="4" xfId="0" applyFont="1" applyBorder="1" applyAlignment="1">
      <alignment horizontal="center" vertical="center"/>
    </xf>
    <xf numFmtId="11" fontId="8" fillId="2" borderId="4" xfId="0" applyNumberFormat="1" applyFont="1" applyFill="1" applyBorder="1" applyAlignment="1">
      <alignment horizontal="left" vertical="center" wrapText="1"/>
    </xf>
    <xf numFmtId="0" fontId="4" fillId="2" borderId="12" xfId="0" applyFont="1" applyFill="1" applyBorder="1" applyAlignment="1">
      <alignment horizontal="center" vertical="center" wrapText="1"/>
    </xf>
    <xf numFmtId="0" fontId="8" fillId="2" borderId="10" xfId="0" applyFont="1" applyFill="1" applyBorder="1" applyAlignment="1">
      <alignment horizontal="left" vertical="center" wrapText="1"/>
    </xf>
    <xf numFmtId="0" fontId="13" fillId="5" borderId="13" xfId="0" applyFont="1" applyFill="1" applyBorder="1" applyAlignment="1">
      <alignment vertical="center"/>
    </xf>
    <xf numFmtId="0" fontId="13" fillId="5" borderId="13" xfId="0" applyFont="1" applyFill="1" applyBorder="1" applyAlignment="1">
      <alignment horizontal="left" vertical="center" wrapText="1"/>
    </xf>
    <xf numFmtId="0" fontId="14" fillId="5" borderId="12" xfId="0" applyFont="1" applyFill="1" applyBorder="1" applyAlignment="1">
      <alignment horizontal="center" vertical="center"/>
    </xf>
    <xf numFmtId="2" fontId="0" fillId="7" borderId="13" xfId="0" applyNumberFormat="1" applyFill="1" applyBorder="1" applyAlignment="1">
      <alignment vertical="center"/>
    </xf>
    <xf numFmtId="0" fontId="0" fillId="0" borderId="0" xfId="0" applyBorder="1"/>
    <xf numFmtId="11" fontId="8" fillId="2" borderId="4" xfId="0" applyNumberFormat="1" applyFont="1" applyFill="1" applyBorder="1" applyAlignment="1">
      <alignment vertical="center" wrapText="1"/>
    </xf>
    <xf numFmtId="11" fontId="8" fillId="0" borderId="6" xfId="0" applyNumberFormat="1" applyFont="1" applyBorder="1" applyAlignment="1">
      <alignment vertical="center" wrapText="1"/>
    </xf>
    <xf numFmtId="0" fontId="8" fillId="2" borderId="0" xfId="0" applyFont="1" applyFill="1" applyBorder="1" applyAlignment="1">
      <alignment vertical="center" wrapText="1"/>
    </xf>
    <xf numFmtId="0" fontId="0" fillId="2" borderId="8" xfId="0" applyFill="1" applyBorder="1" applyAlignment="1">
      <alignment vertical="center"/>
    </xf>
    <xf numFmtId="0" fontId="8" fillId="2" borderId="10" xfId="0" applyFont="1" applyFill="1" applyBorder="1" applyAlignment="1">
      <alignment vertical="center" wrapText="1"/>
    </xf>
    <xf numFmtId="0" fontId="0" fillId="2" borderId="11" xfId="0" applyFill="1" applyBorder="1" applyAlignment="1">
      <alignment vertical="center"/>
    </xf>
    <xf numFmtId="0" fontId="4" fillId="0" borderId="6" xfId="0" applyFont="1" applyBorder="1" applyAlignment="1">
      <alignment vertical="center" wrapText="1"/>
    </xf>
    <xf numFmtId="0" fontId="4" fillId="2" borderId="13" xfId="0" applyFont="1" applyFill="1" applyBorder="1" applyAlignment="1">
      <alignment vertical="center" wrapText="1"/>
    </xf>
    <xf numFmtId="0" fontId="4" fillId="2" borderId="15" xfId="0" applyFont="1" applyFill="1" applyBorder="1" applyAlignment="1">
      <alignment vertical="center" wrapText="1"/>
    </xf>
    <xf numFmtId="0" fontId="4" fillId="0" borderId="12" xfId="0" applyFont="1" applyBorder="1" applyAlignment="1">
      <alignment vertical="center" wrapText="1"/>
    </xf>
    <xf numFmtId="4" fontId="14" fillId="5" borderId="12" xfId="0" applyNumberFormat="1" applyFont="1" applyFill="1" applyBorder="1" applyAlignment="1">
      <alignment horizontal="right" vertical="center"/>
    </xf>
    <xf numFmtId="4" fontId="0" fillId="5" borderId="2" xfId="0" applyNumberFormat="1" applyFill="1" applyBorder="1" applyAlignment="1">
      <alignment horizontal="right" vertical="center"/>
    </xf>
    <xf numFmtId="0" fontId="0" fillId="2" borderId="0" xfId="0" applyFill="1" applyBorder="1" applyAlignment="1">
      <alignment horizontal="left" vertical="center" indent="1"/>
    </xf>
    <xf numFmtId="11" fontId="8" fillId="2" borderId="1" xfId="0" applyNumberFormat="1" applyFont="1" applyFill="1" applyBorder="1" applyAlignment="1">
      <alignment horizontal="right" vertical="center" wrapText="1"/>
    </xf>
    <xf numFmtId="4" fontId="0" fillId="0" borderId="3" xfId="0" applyNumberFormat="1" applyBorder="1" applyAlignment="1">
      <alignment horizontal="right" vertical="center"/>
    </xf>
    <xf numFmtId="0" fontId="0" fillId="0" borderId="12" xfId="0" applyBorder="1" applyAlignment="1">
      <alignment horizontal="center" vertical="center"/>
    </xf>
    <xf numFmtId="0" fontId="13" fillId="2" borderId="13" xfId="0" applyFont="1" applyFill="1" applyBorder="1" applyAlignment="1">
      <alignment horizontal="left" vertical="center" wrapText="1"/>
    </xf>
    <xf numFmtId="0" fontId="4" fillId="2" borderId="13" xfId="0" applyFont="1" applyFill="1" applyBorder="1" applyAlignment="1">
      <alignment horizontal="left" vertical="center"/>
    </xf>
    <xf numFmtId="2" fontId="0" fillId="7" borderId="12" xfId="0" applyNumberFormat="1" applyFill="1" applyBorder="1" applyAlignment="1">
      <alignment vertical="center"/>
    </xf>
    <xf numFmtId="0" fontId="25" fillId="0" borderId="0" xfId="5"/>
    <xf numFmtId="0" fontId="25" fillId="0" borderId="0" xfId="5" applyAlignment="1">
      <alignment vertical="center"/>
    </xf>
    <xf numFmtId="0" fontId="4" fillId="0" borderId="0" xfId="5" applyFont="1" applyAlignment="1">
      <alignment vertical="center"/>
    </xf>
    <xf numFmtId="0" fontId="14" fillId="6" borderId="13" xfId="5" applyFont="1" applyFill="1" applyBorder="1" applyAlignment="1">
      <alignment horizontal="left" vertical="center"/>
    </xf>
    <xf numFmtId="0" fontId="16" fillId="6" borderId="14" xfId="5" applyFont="1" applyFill="1" applyBorder="1" applyAlignment="1">
      <alignment vertical="center"/>
    </xf>
    <xf numFmtId="0" fontId="16" fillId="6" borderId="15" xfId="5" applyFont="1" applyFill="1" applyBorder="1" applyAlignment="1">
      <alignment vertical="center"/>
    </xf>
    <xf numFmtId="0" fontId="25" fillId="0" borderId="0" xfId="5" applyBorder="1" applyAlignment="1">
      <alignment horizontal="center"/>
    </xf>
    <xf numFmtId="0" fontId="25" fillId="0" borderId="12" xfId="5" applyBorder="1" applyAlignment="1">
      <alignment horizontal="center" vertical="center" wrapText="1"/>
    </xf>
    <xf numFmtId="165" fontId="25" fillId="0" borderId="12" xfId="6" applyNumberFormat="1" applyFont="1" applyBorder="1" applyAlignment="1">
      <alignment horizontal="center" vertical="center" wrapText="1"/>
    </xf>
    <xf numFmtId="0" fontId="4" fillId="0" borderId="12" xfId="5" applyFont="1" applyBorder="1" applyAlignment="1">
      <alignment horizontal="center" vertical="center" wrapText="1"/>
    </xf>
    <xf numFmtId="0" fontId="27" fillId="0" borderId="12" xfId="5" applyFont="1" applyBorder="1" applyAlignment="1">
      <alignment vertical="center"/>
    </xf>
    <xf numFmtId="0" fontId="25" fillId="0" borderId="12" xfId="5" applyBorder="1" applyAlignment="1">
      <alignment vertical="center"/>
    </xf>
    <xf numFmtId="0" fontId="28" fillId="0" borderId="12" xfId="5" applyFont="1" applyBorder="1" applyAlignment="1">
      <alignment vertical="center"/>
    </xf>
    <xf numFmtId="0" fontId="25" fillId="0" borderId="0" xfId="5" applyAlignment="1">
      <alignment horizontal="center"/>
    </xf>
    <xf numFmtId="0" fontId="25" fillId="0" borderId="19" xfId="5" applyBorder="1" applyAlignment="1">
      <alignment vertical="center"/>
    </xf>
    <xf numFmtId="165" fontId="25" fillId="0" borderId="19" xfId="6" applyNumberFormat="1" applyFont="1" applyBorder="1" applyAlignment="1">
      <alignment horizontal="center" vertical="center" wrapText="1"/>
    </xf>
    <xf numFmtId="2" fontId="3" fillId="2" borderId="0" xfId="8" applyNumberFormat="1" applyFill="1" applyAlignment="1">
      <alignment vertical="center"/>
    </xf>
    <xf numFmtId="2" fontId="3" fillId="2" borderId="0" xfId="8" applyNumberFormat="1" applyFill="1" applyAlignment="1">
      <alignment horizontal="center" vertical="center"/>
    </xf>
    <xf numFmtId="2" fontId="8" fillId="7" borderId="13" xfId="8" applyNumberFormat="1" applyFont="1" applyFill="1" applyBorder="1" applyAlignment="1">
      <alignment vertical="center"/>
    </xf>
    <xf numFmtId="2" fontId="3" fillId="7" borderId="15" xfId="8" applyNumberFormat="1" applyFill="1" applyBorder="1" applyAlignment="1">
      <alignment vertical="center"/>
    </xf>
    <xf numFmtId="0" fontId="3" fillId="0" borderId="0" xfId="8" applyBorder="1" applyAlignment="1">
      <alignment vertical="center"/>
    </xf>
    <xf numFmtId="2" fontId="3" fillId="7" borderId="13" xfId="8" applyNumberFormat="1" applyFill="1" applyBorder="1" applyAlignment="1">
      <alignment vertical="center"/>
    </xf>
    <xf numFmtId="2" fontId="3" fillId="7" borderId="12" xfId="8" applyNumberFormat="1" applyFill="1" applyBorder="1" applyAlignment="1">
      <alignment vertical="center"/>
    </xf>
    <xf numFmtId="0" fontId="3" fillId="2" borderId="0" xfId="8" applyFill="1" applyAlignment="1">
      <alignment vertical="center"/>
    </xf>
    <xf numFmtId="0" fontId="3" fillId="2" borderId="0" xfId="8" applyFill="1" applyAlignment="1">
      <alignment horizontal="center" vertical="center"/>
    </xf>
    <xf numFmtId="0" fontId="9" fillId="2" borderId="0" xfId="8" applyFont="1" applyFill="1" applyAlignment="1">
      <alignment vertical="center"/>
    </xf>
    <xf numFmtId="49" fontId="8" fillId="7" borderId="13" xfId="8" applyNumberFormat="1" applyFont="1" applyFill="1" applyBorder="1" applyAlignment="1">
      <alignment vertical="center" wrapText="1"/>
    </xf>
    <xf numFmtId="0" fontId="3" fillId="0" borderId="0" xfId="8" applyAlignment="1">
      <alignment vertical="center"/>
    </xf>
    <xf numFmtId="0" fontId="4" fillId="2" borderId="0" xfId="8" applyFont="1" applyFill="1" applyAlignment="1">
      <alignment vertical="center"/>
    </xf>
    <xf numFmtId="0" fontId="14" fillId="2" borderId="0" xfId="8" applyFont="1" applyFill="1" applyAlignment="1">
      <alignment horizontal="center" vertical="center"/>
    </xf>
    <xf numFmtId="0" fontId="3" fillId="0" borderId="0" xfId="8" applyAlignment="1">
      <alignment horizontal="center" vertical="center"/>
    </xf>
    <xf numFmtId="0" fontId="4" fillId="0" borderId="0" xfId="5" applyFont="1" applyBorder="1" applyAlignment="1">
      <alignment vertical="center"/>
    </xf>
    <xf numFmtId="166" fontId="0" fillId="0" borderId="12" xfId="7" applyFont="1" applyBorder="1" applyAlignment="1">
      <alignment horizontal="center" vertical="center" wrapText="1"/>
    </xf>
    <xf numFmtId="166" fontId="0" fillId="0" borderId="12" xfId="7" applyFont="1" applyFill="1" applyBorder="1" applyAlignment="1">
      <alignment horizontal="center" vertical="center" wrapText="1"/>
    </xf>
    <xf numFmtId="166" fontId="0" fillId="0" borderId="19" xfId="7" applyFont="1" applyFill="1" applyBorder="1" applyAlignment="1">
      <alignment horizontal="center" vertical="center" wrapText="1"/>
    </xf>
    <xf numFmtId="0" fontId="25" fillId="0" borderId="3" xfId="5" applyBorder="1" applyAlignment="1">
      <alignment horizontal="center" vertical="center" wrapText="1"/>
    </xf>
    <xf numFmtId="165" fontId="25" fillId="0" borderId="3" xfId="6" applyNumberFormat="1" applyFont="1" applyBorder="1" applyAlignment="1">
      <alignment horizontal="center" vertical="center" wrapText="1"/>
    </xf>
    <xf numFmtId="166" fontId="0" fillId="0" borderId="3" xfId="7" applyFont="1" applyBorder="1" applyAlignment="1">
      <alignment horizontal="center" vertical="center" wrapText="1"/>
    </xf>
    <xf numFmtId="0" fontId="4" fillId="0" borderId="23" xfId="5" applyFont="1" applyBorder="1" applyAlignment="1">
      <alignment horizontal="center" vertical="center" wrapText="1"/>
    </xf>
    <xf numFmtId="0" fontId="4" fillId="0" borderId="24" xfId="5" applyFont="1" applyBorder="1" applyAlignment="1">
      <alignment horizontal="center" vertical="center" wrapText="1"/>
    </xf>
    <xf numFmtId="164" fontId="16" fillId="5" borderId="22" xfId="4" applyNumberFormat="1" applyFont="1" applyFill="1" applyBorder="1" applyAlignment="1">
      <alignment horizontal="right" vertical="center"/>
    </xf>
    <xf numFmtId="164" fontId="16" fillId="5" borderId="17" xfId="4" applyNumberFormat="1" applyFont="1" applyFill="1" applyBorder="1" applyAlignment="1">
      <alignment horizontal="right" vertical="center"/>
    </xf>
    <xf numFmtId="164" fontId="16" fillId="2" borderId="17" xfId="4" applyNumberFormat="1" applyFont="1" applyFill="1" applyBorder="1" applyAlignment="1">
      <alignment vertical="center"/>
    </xf>
    <xf numFmtId="164" fontId="16" fillId="0" borderId="17" xfId="4" applyNumberFormat="1" applyFont="1" applyBorder="1" applyAlignment="1">
      <alignment vertical="center"/>
    </xf>
    <xf numFmtId="164" fontId="16" fillId="0" borderId="17" xfId="4" applyNumberFormat="1" applyFont="1" applyBorder="1" applyAlignment="1">
      <alignment horizontal="center" vertical="center"/>
    </xf>
    <xf numFmtId="164" fontId="16" fillId="0" borderId="20" xfId="4" applyNumberFormat="1" applyFont="1" applyBorder="1" applyAlignment="1">
      <alignment horizontal="center" vertical="center"/>
    </xf>
    <xf numFmtId="0" fontId="29" fillId="0" borderId="25" xfId="0" applyFont="1" applyBorder="1" applyAlignment="1">
      <alignment vertical="center" wrapText="1"/>
    </xf>
    <xf numFmtId="0" fontId="26" fillId="0" borderId="0" xfId="5" applyFont="1" applyAlignment="1">
      <alignment horizontal="left" vertical="center"/>
    </xf>
    <xf numFmtId="167" fontId="25" fillId="0" borderId="21" xfId="5" applyNumberFormat="1" applyBorder="1" applyAlignment="1">
      <alignment horizontal="right" vertical="center" wrapText="1"/>
    </xf>
    <xf numFmtId="167" fontId="25" fillId="0" borderId="16" xfId="5" applyNumberFormat="1" applyBorder="1" applyAlignment="1">
      <alignment horizontal="right" vertical="center" wrapText="1"/>
    </xf>
    <xf numFmtId="167" fontId="25" fillId="0" borderId="18" xfId="5" applyNumberFormat="1" applyBorder="1" applyAlignment="1">
      <alignment horizontal="right" vertical="center" wrapText="1"/>
    </xf>
    <xf numFmtId="0" fontId="26" fillId="0" borderId="0" xfId="5" applyFont="1" applyAlignment="1">
      <alignment horizontal="left" vertical="center" indent="1"/>
    </xf>
    <xf numFmtId="164" fontId="16" fillId="0" borderId="20" xfId="4" applyNumberFormat="1" applyFont="1" applyBorder="1" applyAlignment="1">
      <alignment vertical="center"/>
    </xf>
    <xf numFmtId="0" fontId="14" fillId="6" borderId="13" xfId="9" applyFont="1" applyFill="1" applyBorder="1" applyAlignment="1">
      <alignment horizontal="left" vertical="center"/>
    </xf>
    <xf numFmtId="0" fontId="0" fillId="0" borderId="0" xfId="0" applyAlignment="1" applyProtection="1">
      <alignment vertical="center"/>
      <protection locked="0"/>
    </xf>
    <xf numFmtId="0" fontId="26" fillId="0" borderId="0" xfId="9" applyFont="1" applyAlignment="1">
      <alignment horizontal="left" vertical="center"/>
    </xf>
    <xf numFmtId="0" fontId="23" fillId="0" borderId="0" xfId="0" applyFont="1" applyAlignment="1">
      <alignment horizontal="left" vertical="center" indent="8"/>
    </xf>
    <xf numFmtId="0" fontId="30" fillId="6" borderId="13" xfId="0" applyFont="1" applyFill="1" applyBorder="1" applyAlignment="1">
      <alignment horizontal="center" vertical="center"/>
    </xf>
    <xf numFmtId="0" fontId="30" fillId="6" borderId="15" xfId="0" applyFont="1" applyFill="1" applyBorder="1" applyAlignment="1">
      <alignment horizontal="center" vertical="center"/>
    </xf>
    <xf numFmtId="0" fontId="7" fillId="2" borderId="0" xfId="0" applyFont="1" applyFill="1" applyBorder="1" applyAlignment="1">
      <alignment horizontal="right" vertical="center"/>
    </xf>
    <xf numFmtId="0" fontId="4" fillId="0" borderId="32" xfId="0" applyFont="1" applyBorder="1" applyAlignment="1">
      <alignment vertical="center"/>
    </xf>
    <xf numFmtId="0" fontId="4" fillId="0" borderId="26" xfId="0" applyFont="1" applyBorder="1" applyAlignment="1">
      <alignment horizontal="center" vertical="center" wrapText="1"/>
    </xf>
    <xf numFmtId="0" fontId="16" fillId="0" borderId="33" xfId="0" applyFont="1" applyBorder="1" applyAlignment="1">
      <alignment horizontal="center" vertical="center"/>
    </xf>
    <xf numFmtId="0" fontId="4" fillId="0" borderId="34" xfId="0" applyFont="1" applyBorder="1" applyAlignment="1">
      <alignment vertical="center"/>
    </xf>
    <xf numFmtId="0" fontId="4" fillId="0" borderId="35" xfId="0" applyFont="1" applyBorder="1" applyAlignment="1">
      <alignment vertical="center" wrapText="1"/>
    </xf>
    <xf numFmtId="0" fontId="4" fillId="0" borderId="36" xfId="0" applyFont="1" applyBorder="1" applyAlignment="1">
      <alignment vertical="center" wrapText="1"/>
    </xf>
    <xf numFmtId="0" fontId="4" fillId="0" borderId="37" xfId="0" applyFont="1" applyBorder="1" applyAlignment="1">
      <alignment vertical="center" wrapText="1"/>
    </xf>
    <xf numFmtId="0" fontId="8" fillId="2" borderId="16" xfId="0" applyFont="1" applyFill="1" applyBorder="1" applyAlignment="1">
      <alignment horizontal="center" vertical="center" wrapText="1"/>
    </xf>
    <xf numFmtId="4" fontId="14" fillId="5" borderId="17" xfId="0" applyNumberFormat="1" applyFont="1" applyFill="1" applyBorder="1" applyAlignment="1">
      <alignment horizontal="right" vertical="center"/>
    </xf>
    <xf numFmtId="0" fontId="0" fillId="2" borderId="16" xfId="0" applyFill="1" applyBorder="1" applyAlignment="1">
      <alignment vertical="top" wrapText="1"/>
    </xf>
    <xf numFmtId="0" fontId="0" fillId="2" borderId="17" xfId="0" applyFill="1" applyBorder="1"/>
    <xf numFmtId="0" fontId="8" fillId="2" borderId="16" xfId="0" applyFont="1" applyFill="1" applyBorder="1" applyAlignment="1">
      <alignment horizontal="center" vertical="center"/>
    </xf>
    <xf numFmtId="0" fontId="0" fillId="2" borderId="16" xfId="0" applyFill="1" applyBorder="1" applyAlignment="1">
      <alignment horizontal="center" vertical="center"/>
    </xf>
    <xf numFmtId="0" fontId="0" fillId="2" borderId="38" xfId="0" applyFill="1" applyBorder="1" applyAlignment="1">
      <alignment horizontal="center" vertical="center"/>
    </xf>
    <xf numFmtId="4" fontId="0" fillId="5" borderId="39" xfId="0" applyNumberFormat="1" applyFill="1" applyBorder="1" applyAlignment="1">
      <alignment horizontal="right" vertical="center"/>
    </xf>
    <xf numFmtId="4" fontId="0" fillId="0" borderId="17" xfId="0" applyNumberFormat="1" applyBorder="1" applyAlignment="1">
      <alignment horizontal="right" vertical="center"/>
    </xf>
    <xf numFmtId="0" fontId="0" fillId="2" borderId="18" xfId="0" applyFill="1" applyBorder="1" applyAlignment="1">
      <alignment vertical="top" wrapText="1"/>
    </xf>
    <xf numFmtId="0" fontId="4" fillId="2" borderId="19" xfId="0" applyFont="1" applyFill="1" applyBorder="1" applyAlignment="1">
      <alignment vertical="top" wrapText="1"/>
    </xf>
    <xf numFmtId="3" fontId="17" fillId="5" borderId="19" xfId="0" applyNumberFormat="1" applyFont="1" applyFill="1" applyBorder="1" applyAlignment="1">
      <alignment horizontal="center" vertical="center"/>
    </xf>
    <xf numFmtId="0" fontId="0" fillId="5" borderId="19" xfId="0" applyFill="1" applyBorder="1" applyAlignment="1">
      <alignment horizontal="center" vertical="center"/>
    </xf>
    <xf numFmtId="0" fontId="0" fillId="2" borderId="20" xfId="0" applyFill="1" applyBorder="1"/>
    <xf numFmtId="0" fontId="0" fillId="0" borderId="0" xfId="0" applyBorder="1" applyAlignment="1" applyProtection="1">
      <alignment vertical="center"/>
      <protection locked="0"/>
    </xf>
    <xf numFmtId="0" fontId="26" fillId="0" borderId="0" xfId="9" applyFont="1" applyBorder="1" applyAlignment="1">
      <alignment horizontal="left" vertical="center"/>
    </xf>
    <xf numFmtId="0" fontId="0" fillId="0" borderId="0" xfId="0" applyBorder="1" applyAlignment="1">
      <alignment horizontal="center" vertical="center"/>
    </xf>
    <xf numFmtId="0" fontId="23" fillId="0" borderId="0" xfId="0" applyFont="1" applyBorder="1" applyAlignment="1">
      <alignment horizontal="left" vertical="center" indent="8"/>
    </xf>
    <xf numFmtId="0" fontId="6" fillId="2" borderId="0" xfId="0" applyFont="1" applyFill="1" applyBorder="1" applyAlignment="1">
      <alignment vertical="center"/>
    </xf>
    <xf numFmtId="0" fontId="8" fillId="2" borderId="0" xfId="0" applyFont="1" applyFill="1" applyBorder="1" applyAlignment="1">
      <alignment vertical="center"/>
    </xf>
    <xf numFmtId="0" fontId="8" fillId="0" borderId="0" xfId="9" applyAlignment="1">
      <alignment vertical="center"/>
    </xf>
    <xf numFmtId="0" fontId="4" fillId="0" borderId="0" xfId="9" applyFont="1" applyAlignment="1">
      <alignment vertical="center"/>
    </xf>
    <xf numFmtId="0" fontId="16" fillId="6" borderId="14" xfId="9" applyFont="1" applyFill="1" applyBorder="1" applyAlignment="1">
      <alignment vertical="center"/>
    </xf>
    <xf numFmtId="0" fontId="16" fillId="6" borderId="15" xfId="9" applyFont="1" applyFill="1" applyBorder="1" applyAlignment="1">
      <alignment vertical="center"/>
    </xf>
    <xf numFmtId="0" fontId="4" fillId="0" borderId="0" xfId="9" applyFont="1" applyBorder="1" applyAlignment="1">
      <alignment vertical="center"/>
    </xf>
    <xf numFmtId="0" fontId="4" fillId="0" borderId="23" xfId="9" applyFont="1" applyBorder="1" applyAlignment="1">
      <alignment horizontal="center" vertical="center" wrapText="1"/>
    </xf>
    <xf numFmtId="0" fontId="4" fillId="0" borderId="24" xfId="9" applyFont="1" applyBorder="1" applyAlignment="1">
      <alignment horizontal="center" vertical="center" wrapText="1"/>
    </xf>
    <xf numFmtId="167" fontId="8" fillId="0" borderId="21" xfId="9" applyNumberFormat="1" applyBorder="1" applyAlignment="1">
      <alignment horizontal="right" vertical="center" wrapText="1"/>
    </xf>
    <xf numFmtId="0" fontId="8" fillId="0" borderId="3" xfId="9" applyBorder="1" applyAlignment="1">
      <alignment horizontal="center" vertical="center" wrapText="1"/>
    </xf>
    <xf numFmtId="165" fontId="8" fillId="0" borderId="3" xfId="13" applyNumberFormat="1" applyFont="1" applyBorder="1" applyAlignment="1">
      <alignment horizontal="center" vertical="center" wrapText="1"/>
    </xf>
    <xf numFmtId="164" fontId="16" fillId="5" borderId="9" xfId="11" applyNumberFormat="1" applyFont="1" applyFill="1" applyBorder="1" applyAlignment="1">
      <alignment horizontal="right" vertical="center"/>
    </xf>
    <xf numFmtId="164" fontId="16" fillId="5" borderId="13" xfId="11" applyNumberFormat="1" applyFont="1" applyFill="1" applyBorder="1" applyAlignment="1">
      <alignment horizontal="right" vertical="center"/>
    </xf>
    <xf numFmtId="167" fontId="8" fillId="0" borderId="16" xfId="9" applyNumberFormat="1" applyBorder="1" applyAlignment="1">
      <alignment horizontal="right" vertical="center" wrapText="1"/>
    </xf>
    <xf numFmtId="0" fontId="8" fillId="0" borderId="12" xfId="9" applyBorder="1" applyAlignment="1">
      <alignment horizontal="center" vertical="center" wrapText="1"/>
    </xf>
    <xf numFmtId="165" fontId="8" fillId="0" borderId="12" xfId="13" applyNumberFormat="1" applyFont="1" applyBorder="1" applyAlignment="1">
      <alignment horizontal="center" vertical="center" wrapText="1"/>
    </xf>
    <xf numFmtId="0" fontId="4" fillId="0" borderId="12" xfId="9" applyFont="1" applyBorder="1" applyAlignment="1">
      <alignment horizontal="center" vertical="center" wrapText="1"/>
    </xf>
    <xf numFmtId="164" fontId="16" fillId="2" borderId="13" xfId="11" applyNumberFormat="1" applyFont="1" applyFill="1" applyBorder="1" applyAlignment="1">
      <alignment vertical="center"/>
    </xf>
    <xf numFmtId="0" fontId="27" fillId="0" borderId="12" xfId="9" applyFont="1" applyBorder="1" applyAlignment="1">
      <alignment vertical="center"/>
    </xf>
    <xf numFmtId="0" fontId="8" fillId="0" borderId="12" xfId="9" applyBorder="1" applyAlignment="1">
      <alignment vertical="center"/>
    </xf>
    <xf numFmtId="0" fontId="28" fillId="0" borderId="12" xfId="9" applyFont="1" applyBorder="1" applyAlignment="1">
      <alignment vertical="center"/>
    </xf>
    <xf numFmtId="164" fontId="16" fillId="0" borderId="13" xfId="11" applyNumberFormat="1" applyFont="1" applyBorder="1" applyAlignment="1">
      <alignment vertical="center"/>
    </xf>
    <xf numFmtId="164" fontId="16" fillId="0" borderId="13" xfId="11" applyNumberFormat="1" applyFont="1" applyBorder="1" applyAlignment="1">
      <alignment horizontal="center" vertical="center"/>
    </xf>
    <xf numFmtId="167" fontId="8" fillId="0" borderId="18" xfId="9" applyNumberFormat="1" applyBorder="1" applyAlignment="1">
      <alignment horizontal="right" vertical="center" wrapText="1"/>
    </xf>
    <xf numFmtId="0" fontId="8" fillId="0" borderId="19" xfId="9" applyBorder="1" applyAlignment="1">
      <alignment vertical="center"/>
    </xf>
    <xf numFmtId="165" fontId="8" fillId="0" borderId="19" xfId="13" applyNumberFormat="1" applyFont="1" applyBorder="1" applyAlignment="1">
      <alignment horizontal="center" vertical="center" wrapText="1"/>
    </xf>
    <xf numFmtId="164" fontId="16" fillId="0" borderId="40" xfId="11" applyNumberFormat="1" applyFont="1" applyBorder="1" applyAlignment="1">
      <alignment horizontal="center" vertical="center"/>
    </xf>
    <xf numFmtId="2" fontId="1" fillId="2" borderId="0" xfId="15" applyNumberFormat="1" applyFill="1" applyAlignment="1">
      <alignment vertical="center"/>
    </xf>
    <xf numFmtId="2" fontId="1" fillId="2" borderId="0" xfId="15" applyNumberFormat="1" applyFill="1" applyAlignment="1">
      <alignment horizontal="center" vertical="center"/>
    </xf>
    <xf numFmtId="2" fontId="8" fillId="7" borderId="13" xfId="15" applyNumberFormat="1" applyFont="1" applyFill="1" applyBorder="1" applyAlignment="1">
      <alignment vertical="center"/>
    </xf>
    <xf numFmtId="2" fontId="1" fillId="7" borderId="15" xfId="15" applyNumberFormat="1" applyFill="1" applyBorder="1" applyAlignment="1">
      <alignment vertical="center"/>
    </xf>
    <xf numFmtId="0" fontId="1" fillId="0" borderId="0" xfId="15" applyBorder="1" applyAlignment="1">
      <alignment vertical="center"/>
    </xf>
    <xf numFmtId="2" fontId="1" fillId="7" borderId="13" xfId="15" applyNumberFormat="1" applyFill="1" applyBorder="1" applyAlignment="1">
      <alignment vertical="center"/>
    </xf>
    <xf numFmtId="2" fontId="1" fillId="7" borderId="12" xfId="15" applyNumberFormat="1" applyFill="1" applyBorder="1" applyAlignment="1">
      <alignment vertical="center"/>
    </xf>
    <xf numFmtId="0" fontId="1" fillId="2" borderId="0" xfId="15" applyFill="1" applyAlignment="1">
      <alignment vertical="center"/>
    </xf>
    <xf numFmtId="0" fontId="1" fillId="2" borderId="0" xfId="15" applyFill="1" applyAlignment="1">
      <alignment horizontal="center" vertical="center"/>
    </xf>
    <xf numFmtId="0" fontId="9" fillId="2" borderId="0" xfId="15" applyFont="1" applyFill="1" applyAlignment="1">
      <alignment vertical="center"/>
    </xf>
    <xf numFmtId="49" fontId="8" fillId="7" borderId="13" xfId="15" applyNumberFormat="1" applyFont="1" applyFill="1" applyBorder="1" applyAlignment="1">
      <alignment vertical="center" wrapText="1"/>
    </xf>
    <xf numFmtId="0" fontId="1" fillId="0" borderId="0" xfId="15" applyAlignment="1">
      <alignment vertical="center"/>
    </xf>
    <xf numFmtId="0" fontId="4" fillId="2" borderId="0" xfId="15" applyFont="1" applyFill="1" applyAlignment="1">
      <alignment vertical="center"/>
    </xf>
    <xf numFmtId="0" fontId="14" fillId="2" borderId="0" xfId="15" applyFont="1" applyFill="1" applyAlignment="1">
      <alignment horizontal="center" vertical="center"/>
    </xf>
    <xf numFmtId="0" fontId="1" fillId="0" borderId="0" xfId="15" applyAlignment="1">
      <alignment horizontal="center" vertical="center"/>
    </xf>
    <xf numFmtId="0" fontId="29" fillId="0" borderId="29" xfId="2" applyFont="1" applyBorder="1" applyAlignment="1">
      <alignment vertical="center" wrapText="1"/>
    </xf>
    <xf numFmtId="0" fontId="25" fillId="0" borderId="0" xfId="5" applyBorder="1" applyAlignment="1">
      <alignment horizontal="center" vertical="center"/>
    </xf>
    <xf numFmtId="0" fontId="25" fillId="0" borderId="0" xfId="5" applyAlignment="1">
      <alignment horizontal="center" vertical="center"/>
    </xf>
    <xf numFmtId="0" fontId="8" fillId="0" borderId="0" xfId="9" applyBorder="1" applyAlignment="1">
      <alignment horizontal="center" vertical="center"/>
    </xf>
    <xf numFmtId="0" fontId="8" fillId="0" borderId="0" xfId="2" applyAlignment="1">
      <alignment vertical="center"/>
    </xf>
    <xf numFmtId="0" fontId="8" fillId="0" borderId="0" xfId="9" applyAlignment="1">
      <alignment horizontal="center" vertical="center"/>
    </xf>
    <xf numFmtId="0" fontId="0" fillId="2" borderId="0" xfId="0" applyFill="1" applyAlignment="1">
      <alignment horizontal="center"/>
    </xf>
    <xf numFmtId="0" fontId="0" fillId="3" borderId="13" xfId="0" applyFill="1" applyBorder="1" applyAlignment="1">
      <alignment horizontal="left"/>
    </xf>
    <xf numFmtId="0" fontId="0" fillId="3" borderId="14" xfId="0" applyFill="1" applyBorder="1" applyAlignment="1">
      <alignment horizontal="left"/>
    </xf>
    <xf numFmtId="0" fontId="0" fillId="3" borderId="15" xfId="0" applyFill="1" applyBorder="1" applyAlignment="1">
      <alignment horizontal="left"/>
    </xf>
    <xf numFmtId="4" fontId="0" fillId="0" borderId="9" xfId="0" applyNumberFormat="1" applyBorder="1" applyAlignment="1">
      <alignment horizontal="right"/>
    </xf>
    <xf numFmtId="4" fontId="0" fillId="0" borderId="10" xfId="0" applyNumberFormat="1" applyBorder="1" applyAlignment="1">
      <alignment horizontal="right"/>
    </xf>
    <xf numFmtId="4" fontId="0" fillId="0" borderId="11" xfId="0" applyNumberFormat="1" applyBorder="1" applyAlignment="1">
      <alignment horizontal="right"/>
    </xf>
    <xf numFmtId="0" fontId="6" fillId="2" borderId="0" xfId="0" applyFont="1" applyFill="1" applyAlignment="1">
      <alignment horizontal="center"/>
    </xf>
    <xf numFmtId="0" fontId="0" fillId="0" borderId="12" xfId="0" applyBorder="1" applyAlignment="1">
      <alignment horizontal="center" vertical="justify"/>
    </xf>
    <xf numFmtId="0" fontId="0" fillId="0" borderId="13" xfId="0" applyBorder="1" applyAlignment="1">
      <alignment horizontal="center" vertical="center" wrapText="1"/>
    </xf>
    <xf numFmtId="0" fontId="0" fillId="0" borderId="13" xfId="0" applyBorder="1" applyAlignment="1">
      <alignment horizontal="center" vertical="center"/>
    </xf>
    <xf numFmtId="0" fontId="0" fillId="0" borderId="13" xfId="0" applyBorder="1" applyAlignment="1">
      <alignment horizontal="center" vertical="justify"/>
    </xf>
    <xf numFmtId="0" fontId="0" fillId="3" borderId="13" xfId="0" applyFill="1" applyBorder="1" applyAlignment="1">
      <alignment horizontal="center"/>
    </xf>
    <xf numFmtId="0" fontId="0" fillId="3" borderId="14" xfId="0" applyFill="1" applyBorder="1" applyAlignment="1">
      <alignment horizontal="center"/>
    </xf>
    <xf numFmtId="0" fontId="0" fillId="3" borderId="15" xfId="0" applyFill="1" applyBorder="1" applyAlignment="1">
      <alignment horizontal="center"/>
    </xf>
    <xf numFmtId="0" fontId="8" fillId="2" borderId="4" xfId="0" applyFont="1" applyFill="1" applyBorder="1" applyAlignment="1">
      <alignment horizontal="center" vertical="center" wrapText="1"/>
    </xf>
    <xf numFmtId="0" fontId="8" fillId="2" borderId="5" xfId="0" applyFont="1" applyFill="1" applyBorder="1" applyAlignment="1">
      <alignment horizontal="center" vertical="center" wrapText="1"/>
    </xf>
    <xf numFmtId="0" fontId="8" fillId="2" borderId="6" xfId="0" applyFont="1" applyFill="1" applyBorder="1" applyAlignment="1">
      <alignment horizontal="center" vertical="center" wrapText="1"/>
    </xf>
    <xf numFmtId="0" fontId="0" fillId="3" borderId="13" xfId="0" applyFill="1" applyBorder="1" applyAlignment="1"/>
    <xf numFmtId="0" fontId="0" fillId="3" borderId="14" xfId="0" applyFill="1" applyBorder="1" applyAlignment="1"/>
    <xf numFmtId="0" fontId="0" fillId="3" borderId="15" xfId="0" applyFill="1" applyBorder="1" applyAlignment="1"/>
    <xf numFmtId="0" fontId="5" fillId="0" borderId="12" xfId="0" applyFont="1" applyBorder="1" applyAlignment="1">
      <alignment horizontal="center" vertical="center" wrapText="1"/>
    </xf>
    <xf numFmtId="0" fontId="5" fillId="0" borderId="12" xfId="0" applyFont="1" applyBorder="1" applyAlignment="1">
      <alignment horizontal="center" vertical="center"/>
    </xf>
    <xf numFmtId="0" fontId="0" fillId="0" borderId="4" xfId="0" applyBorder="1" applyAlignment="1">
      <alignment horizontal="center" vertical="center"/>
    </xf>
    <xf numFmtId="0" fontId="0" fillId="0" borderId="5" xfId="0" applyBorder="1" applyAlignment="1">
      <alignment horizontal="center" vertical="center"/>
    </xf>
    <xf numFmtId="0" fontId="0" fillId="0" borderId="6" xfId="0" applyBorder="1" applyAlignment="1">
      <alignment horizontal="center" vertical="center"/>
    </xf>
    <xf numFmtId="0" fontId="0" fillId="0" borderId="9" xfId="0" applyBorder="1" applyAlignment="1">
      <alignment horizontal="center" vertical="center"/>
    </xf>
    <xf numFmtId="0" fontId="0" fillId="0" borderId="10" xfId="0" applyBorder="1" applyAlignment="1">
      <alignment horizontal="center" vertical="center"/>
    </xf>
    <xf numFmtId="0" fontId="0" fillId="0" borderId="11" xfId="0" applyBorder="1" applyAlignment="1">
      <alignment horizontal="center" vertical="center"/>
    </xf>
    <xf numFmtId="0" fontId="7" fillId="4" borderId="13" xfId="0" applyFont="1" applyFill="1" applyBorder="1" applyAlignment="1">
      <alignment horizontal="center"/>
    </xf>
    <xf numFmtId="0" fontId="7" fillId="4" borderId="14" xfId="0" applyFont="1" applyFill="1" applyBorder="1" applyAlignment="1">
      <alignment horizontal="center"/>
    </xf>
    <xf numFmtId="0" fontId="7" fillId="4" borderId="15" xfId="0" applyFont="1" applyFill="1" applyBorder="1" applyAlignment="1">
      <alignment horizontal="center"/>
    </xf>
    <xf numFmtId="14" fontId="8" fillId="4" borderId="13" xfId="0" applyNumberFormat="1" applyFont="1" applyFill="1" applyBorder="1" applyAlignment="1">
      <alignment horizontal="center"/>
    </xf>
    <xf numFmtId="0" fontId="8" fillId="4" borderId="14" xfId="0" applyFont="1" applyFill="1" applyBorder="1" applyAlignment="1">
      <alignment horizontal="center"/>
    </xf>
    <xf numFmtId="0" fontId="8" fillId="4" borderId="15" xfId="0" applyFont="1" applyFill="1" applyBorder="1" applyAlignment="1">
      <alignment horizontal="center"/>
    </xf>
    <xf numFmtId="4" fontId="0" fillId="0" borderId="7" xfId="0" applyNumberFormat="1" applyBorder="1" applyAlignment="1">
      <alignment horizontal="right"/>
    </xf>
    <xf numFmtId="4" fontId="0" fillId="0" borderId="0" xfId="0" applyNumberFormat="1" applyBorder="1" applyAlignment="1">
      <alignment horizontal="right"/>
    </xf>
    <xf numFmtId="4" fontId="0" fillId="0" borderId="8" xfId="0" applyNumberFormat="1" applyBorder="1" applyAlignment="1">
      <alignment horizontal="right"/>
    </xf>
    <xf numFmtId="4" fontId="0" fillId="0" borderId="4" xfId="0" applyNumberFormat="1" applyBorder="1" applyAlignment="1">
      <alignment horizontal="right"/>
    </xf>
    <xf numFmtId="4" fontId="0" fillId="0" borderId="5" xfId="0" applyNumberFormat="1" applyBorder="1" applyAlignment="1">
      <alignment horizontal="right"/>
    </xf>
    <xf numFmtId="4" fontId="0" fillId="0" borderId="6" xfId="0" applyNumberFormat="1" applyBorder="1" applyAlignment="1">
      <alignment horizontal="right"/>
    </xf>
    <xf numFmtId="0" fontId="8" fillId="0" borderId="19" xfId="9" applyFont="1" applyBorder="1" applyAlignment="1">
      <alignment horizontal="left" vertical="center" wrapText="1"/>
    </xf>
    <xf numFmtId="0" fontId="8" fillId="0" borderId="13" xfId="9" applyFont="1" applyBorder="1" applyAlignment="1">
      <alignment horizontal="center" vertical="center" wrapText="1"/>
    </xf>
    <xf numFmtId="0" fontId="8" fillId="0" borderId="14" xfId="9" applyFont="1" applyBorder="1" applyAlignment="1">
      <alignment horizontal="center" vertical="center" wrapText="1"/>
    </xf>
    <xf numFmtId="0" fontId="8" fillId="0" borderId="15" xfId="9" applyFont="1" applyBorder="1" applyAlignment="1">
      <alignment horizontal="center" vertical="center" wrapText="1"/>
    </xf>
    <xf numFmtId="0" fontId="8" fillId="0" borderId="13" xfId="9" applyFont="1" applyBorder="1" applyAlignment="1">
      <alignment horizontal="left" vertical="center" wrapText="1"/>
    </xf>
    <xf numFmtId="0" fontId="8" fillId="0" borderId="14" xfId="9" applyFont="1" applyBorder="1" applyAlignment="1">
      <alignment horizontal="left" vertical="center" wrapText="1"/>
    </xf>
    <xf numFmtId="0" fontId="8" fillId="0" borderId="15" xfId="9" applyFont="1" applyBorder="1" applyAlignment="1">
      <alignment horizontal="left" vertical="center" wrapText="1"/>
    </xf>
    <xf numFmtId="0" fontId="8" fillId="0" borderId="12" xfId="9" applyFont="1" applyBorder="1" applyAlignment="1">
      <alignment horizontal="left" vertical="center" wrapText="1"/>
    </xf>
    <xf numFmtId="0" fontId="14" fillId="0" borderId="29" xfId="9" applyFont="1" applyBorder="1" applyAlignment="1">
      <alignment horizontal="center" vertical="center" wrapText="1"/>
    </xf>
    <xf numFmtId="0" fontId="14" fillId="0" borderId="30" xfId="9" applyFont="1" applyBorder="1" applyAlignment="1">
      <alignment horizontal="center" vertical="center" wrapText="1"/>
    </xf>
    <xf numFmtId="0" fontId="14" fillId="0" borderId="31" xfId="9" applyFont="1" applyBorder="1" applyAlignment="1">
      <alignment horizontal="center" vertical="center" wrapText="1"/>
    </xf>
    <xf numFmtId="0" fontId="8" fillId="0" borderId="26" xfId="9" applyFont="1" applyBorder="1" applyAlignment="1">
      <alignment horizontal="left" vertical="center" wrapText="1"/>
    </xf>
    <xf numFmtId="0" fontId="8" fillId="0" borderId="27" xfId="9" applyFont="1" applyBorder="1" applyAlignment="1">
      <alignment horizontal="left" vertical="center" wrapText="1"/>
    </xf>
    <xf numFmtId="0" fontId="8" fillId="0" borderId="28" xfId="9" applyFont="1" applyBorder="1" applyAlignment="1">
      <alignment horizontal="left" vertical="center" wrapText="1"/>
    </xf>
    <xf numFmtId="0" fontId="8" fillId="0" borderId="13" xfId="9" applyFont="1" applyBorder="1" applyAlignment="1">
      <alignment horizontal="left" vertical="center"/>
    </xf>
    <xf numFmtId="0" fontId="8" fillId="0" borderId="14" xfId="9" applyFont="1" applyBorder="1" applyAlignment="1">
      <alignment horizontal="left" vertical="center"/>
    </xf>
    <xf numFmtId="0" fontId="8" fillId="0" borderId="15" xfId="9" applyFont="1" applyBorder="1" applyAlignment="1">
      <alignment horizontal="left" vertical="center"/>
    </xf>
    <xf numFmtId="0" fontId="8" fillId="0" borderId="13" xfId="9" applyFont="1" applyBorder="1" applyAlignment="1">
      <alignment horizontal="center" vertical="center"/>
    </xf>
    <xf numFmtId="0" fontId="8" fillId="0" borderId="14" xfId="9" applyFont="1" applyBorder="1" applyAlignment="1">
      <alignment horizontal="center" vertical="center"/>
    </xf>
    <xf numFmtId="0" fontId="8" fillId="0" borderId="15" xfId="9" applyFont="1" applyBorder="1" applyAlignment="1">
      <alignment horizontal="center" vertical="center"/>
    </xf>
    <xf numFmtId="0" fontId="8" fillId="0" borderId="12" xfId="5" applyFont="1" applyBorder="1" applyAlignment="1">
      <alignment horizontal="left" vertical="center" wrapText="1"/>
    </xf>
    <xf numFmtId="0" fontId="14" fillId="0" borderId="24" xfId="5" applyFont="1" applyBorder="1" applyAlignment="1">
      <alignment horizontal="center" vertical="center" wrapText="1"/>
    </xf>
    <xf numFmtId="0" fontId="8" fillId="0" borderId="3" xfId="5" applyFont="1" applyBorder="1" applyAlignment="1">
      <alignment horizontal="left" vertical="center" wrapText="1"/>
    </xf>
    <xf numFmtId="0" fontId="8" fillId="0" borderId="12" xfId="5" applyFont="1" applyBorder="1" applyAlignment="1">
      <alignment horizontal="center" vertical="center"/>
    </xf>
    <xf numFmtId="0" fontId="8" fillId="0" borderId="19" xfId="5" applyFont="1" applyBorder="1" applyAlignment="1">
      <alignment horizontal="left" vertical="center" wrapText="1"/>
    </xf>
    <xf numFmtId="0" fontId="8" fillId="0" borderId="12" xfId="5" applyFont="1" applyBorder="1" applyAlignment="1">
      <alignment horizontal="center" vertical="center" wrapText="1"/>
    </xf>
    <xf numFmtId="0" fontId="8" fillId="5" borderId="13" xfId="0" applyFont="1" applyFill="1" applyBorder="1" applyAlignment="1">
      <alignment horizontal="left" vertical="center" wrapText="1"/>
    </xf>
    <xf numFmtId="0" fontId="8" fillId="5" borderId="15" xfId="0" applyFont="1" applyFill="1" applyBorder="1" applyAlignment="1">
      <alignment horizontal="left" vertical="center" wrapText="1"/>
    </xf>
    <xf numFmtId="0" fontId="8" fillId="2" borderId="13" xfId="0" applyFont="1" applyFill="1" applyBorder="1" applyAlignment="1">
      <alignment horizontal="left" vertical="center" wrapText="1"/>
    </xf>
    <xf numFmtId="0" fontId="8" fillId="2" borderId="15" xfId="0" applyFont="1" applyFill="1" applyBorder="1" applyAlignment="1">
      <alignment horizontal="left" vertical="center" wrapText="1"/>
    </xf>
    <xf numFmtId="0" fontId="8" fillId="5" borderId="40" xfId="0" applyFont="1" applyFill="1" applyBorder="1" applyAlignment="1">
      <alignment horizontal="left" vertical="center" wrapText="1"/>
    </xf>
    <xf numFmtId="0" fontId="8" fillId="5" borderId="41" xfId="0" applyFont="1" applyFill="1" applyBorder="1" applyAlignment="1">
      <alignment horizontal="left" vertical="center" wrapText="1"/>
    </xf>
  </cellXfs>
  <cellStyles count="16">
    <cellStyle name="Hipervínculo" xfId="1" builtinId="8"/>
    <cellStyle name="Hipervínculo 2" xfId="3" xr:uid="{00000000-0005-0000-0000-000001000000}"/>
    <cellStyle name="Millares" xfId="4" builtinId="3"/>
    <cellStyle name="Millares 2" xfId="6" xr:uid="{00000000-0005-0000-0000-000003000000}"/>
    <cellStyle name="Millares 2 2" xfId="7" xr:uid="{00000000-0005-0000-0000-000004000000}"/>
    <cellStyle name="Millares 2 3" xfId="10" xr:uid="{00000000-0005-0000-0000-000005000000}"/>
    <cellStyle name="Millares 2 4" xfId="13" xr:uid="{00000000-0005-0000-0000-000006000000}"/>
    <cellStyle name="Millares 3" xfId="11" xr:uid="{00000000-0005-0000-0000-000007000000}"/>
    <cellStyle name="Normal" xfId="0" builtinId="0"/>
    <cellStyle name="Normal 2" xfId="2" xr:uid="{00000000-0005-0000-0000-000009000000}"/>
    <cellStyle name="Normal 2 2" xfId="5" xr:uid="{00000000-0005-0000-0000-00000A000000}"/>
    <cellStyle name="Normal 2 2 2" xfId="9" xr:uid="{00000000-0005-0000-0000-00000B000000}"/>
    <cellStyle name="Normal 3" xfId="8" xr:uid="{00000000-0005-0000-0000-00000C000000}"/>
    <cellStyle name="Normal 3 2" xfId="12" xr:uid="{00000000-0005-0000-0000-00000D000000}"/>
    <cellStyle name="Normal 3 3" xfId="15" xr:uid="{00000000-0005-0000-0000-00000E000000}"/>
    <cellStyle name="Porcentaje 2" xfId="14" xr:uid="{00000000-0005-0000-0000-00000F000000}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theme" Target="theme/theme1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calcChain" Target="calcChain.xml"/><Relationship Id="rId5" Type="http://schemas.openxmlformats.org/officeDocument/2006/relationships/worksheet" Target="worksheets/sheet5.xml"/><Relationship Id="rId10" Type="http://schemas.openxmlformats.org/officeDocument/2006/relationships/sharedStrings" Target="sharedStrings.xml"/><Relationship Id="rId4" Type="http://schemas.openxmlformats.org/officeDocument/2006/relationships/worksheet" Target="worksheets/sheet4.xml"/><Relationship Id="rId9" Type="http://schemas.openxmlformats.org/officeDocument/2006/relationships/styles" Target="styles.xml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6.emf"/><Relationship Id="rId13" Type="http://schemas.openxmlformats.org/officeDocument/2006/relationships/image" Target="../media/image11.png"/><Relationship Id="rId18" Type="http://schemas.openxmlformats.org/officeDocument/2006/relationships/image" Target="../media/image16.emf"/><Relationship Id="rId26" Type="http://schemas.openxmlformats.org/officeDocument/2006/relationships/image" Target="../media/image24.emf"/><Relationship Id="rId39" Type="http://schemas.openxmlformats.org/officeDocument/2006/relationships/image" Target="../media/image37.emf"/><Relationship Id="rId3" Type="http://schemas.openxmlformats.org/officeDocument/2006/relationships/image" Target="../media/image1.png"/><Relationship Id="rId21" Type="http://schemas.openxmlformats.org/officeDocument/2006/relationships/image" Target="../media/image19.png"/><Relationship Id="rId34" Type="http://schemas.openxmlformats.org/officeDocument/2006/relationships/image" Target="../media/image32.png"/><Relationship Id="rId42" Type="http://schemas.openxmlformats.org/officeDocument/2006/relationships/image" Target="../media/image40.png"/><Relationship Id="rId7" Type="http://schemas.openxmlformats.org/officeDocument/2006/relationships/image" Target="../media/image5.emf"/><Relationship Id="rId12" Type="http://schemas.openxmlformats.org/officeDocument/2006/relationships/image" Target="../media/image10.png"/><Relationship Id="rId17" Type="http://schemas.openxmlformats.org/officeDocument/2006/relationships/image" Target="../media/image15.png"/><Relationship Id="rId25" Type="http://schemas.openxmlformats.org/officeDocument/2006/relationships/image" Target="../media/image23.emf"/><Relationship Id="rId33" Type="http://schemas.openxmlformats.org/officeDocument/2006/relationships/image" Target="../media/image31.emf"/><Relationship Id="rId38" Type="http://schemas.openxmlformats.org/officeDocument/2006/relationships/image" Target="../media/image36.png"/><Relationship Id="rId2" Type="http://schemas.openxmlformats.org/officeDocument/2006/relationships/hyperlink" Target="http://www.google.com.bo/imgres?imgurl=http://equiparepi.com.br/site/wp-content/uploads/2012/02/Respirador-Affinity-Plus-PFF2-Sig-715.jpg&amp;imgrefurl=http://equiparepi.com.br/site/category/protecao-respiratoria/&amp;h=350&amp;w=350&amp;tbnid=bEXOZm3nuMh2DM:&amp;zoom=1&amp;docid=ZhseTKyTEO_FKM&amp;ei=PDHtU7q2JeLhsATB14HwDA&amp;tbm=isch&amp;ved=0CBwQMygBMAE&amp;iact=rc&amp;uact=3&amp;dur=1249&amp;page=1&amp;start=0&amp;ndsp=25" TargetMode="External"/><Relationship Id="rId16" Type="http://schemas.openxmlformats.org/officeDocument/2006/relationships/image" Target="../media/image14.png"/><Relationship Id="rId20" Type="http://schemas.openxmlformats.org/officeDocument/2006/relationships/image" Target="../media/image18.png"/><Relationship Id="rId29" Type="http://schemas.openxmlformats.org/officeDocument/2006/relationships/image" Target="../media/image27.emf"/><Relationship Id="rId41" Type="http://schemas.openxmlformats.org/officeDocument/2006/relationships/image" Target="../media/image39.png"/><Relationship Id="rId1" Type="http://schemas.openxmlformats.org/officeDocument/2006/relationships/hyperlink" Target="http://www.google.com.bo/imgres?imgurl=http://quantumsafety.com.sg/image/cache/data/msa-fb-white%20fullbrim-500x500.jpg&amp;imgrefurl=http://quantumsafety.com.sg/index.php?route=product/product&amp;product_id=92&amp;h=500&amp;w=500&amp;tbnid=ueXgGGXYeolHrM:&amp;zoom=1&amp;docid=sXy6KcRbHk3QQM&amp;ei=GsTsU4P5NYKoyASq8ILIDg&amp;tbm=isch&amp;ved=0CCMQMygKMAo&amp;iact=rc&amp;uact=3&amp;dur=391&amp;page=1&amp;start=0&amp;ndsp=20" TargetMode="External"/><Relationship Id="rId6" Type="http://schemas.openxmlformats.org/officeDocument/2006/relationships/image" Target="../media/image4.png"/><Relationship Id="rId11" Type="http://schemas.openxmlformats.org/officeDocument/2006/relationships/image" Target="../media/image9.emf"/><Relationship Id="rId24" Type="http://schemas.openxmlformats.org/officeDocument/2006/relationships/image" Target="../media/image22.emf"/><Relationship Id="rId32" Type="http://schemas.openxmlformats.org/officeDocument/2006/relationships/image" Target="../media/image30.png"/><Relationship Id="rId37" Type="http://schemas.openxmlformats.org/officeDocument/2006/relationships/image" Target="../media/image35.png"/><Relationship Id="rId40" Type="http://schemas.openxmlformats.org/officeDocument/2006/relationships/image" Target="../media/image38.png"/><Relationship Id="rId5" Type="http://schemas.openxmlformats.org/officeDocument/2006/relationships/image" Target="../media/image3.emf"/><Relationship Id="rId15" Type="http://schemas.openxmlformats.org/officeDocument/2006/relationships/image" Target="../media/image13.png"/><Relationship Id="rId23" Type="http://schemas.openxmlformats.org/officeDocument/2006/relationships/image" Target="../media/image21.png"/><Relationship Id="rId28" Type="http://schemas.openxmlformats.org/officeDocument/2006/relationships/image" Target="../media/image26.emf"/><Relationship Id="rId36" Type="http://schemas.openxmlformats.org/officeDocument/2006/relationships/image" Target="../media/image34.emf"/><Relationship Id="rId10" Type="http://schemas.openxmlformats.org/officeDocument/2006/relationships/image" Target="../media/image8.emf"/><Relationship Id="rId19" Type="http://schemas.openxmlformats.org/officeDocument/2006/relationships/image" Target="../media/image17.png"/><Relationship Id="rId31" Type="http://schemas.openxmlformats.org/officeDocument/2006/relationships/image" Target="../media/image29.png"/><Relationship Id="rId44" Type="http://schemas.openxmlformats.org/officeDocument/2006/relationships/image" Target="../media/image42.emf"/><Relationship Id="rId4" Type="http://schemas.openxmlformats.org/officeDocument/2006/relationships/image" Target="../media/image2.png"/><Relationship Id="rId9" Type="http://schemas.openxmlformats.org/officeDocument/2006/relationships/image" Target="../media/image7.emf"/><Relationship Id="rId14" Type="http://schemas.openxmlformats.org/officeDocument/2006/relationships/image" Target="../media/image12.png"/><Relationship Id="rId22" Type="http://schemas.openxmlformats.org/officeDocument/2006/relationships/image" Target="../media/image20.png"/><Relationship Id="rId27" Type="http://schemas.openxmlformats.org/officeDocument/2006/relationships/image" Target="../media/image25.emf"/><Relationship Id="rId30" Type="http://schemas.openxmlformats.org/officeDocument/2006/relationships/image" Target="../media/image28.png"/><Relationship Id="rId35" Type="http://schemas.openxmlformats.org/officeDocument/2006/relationships/image" Target="../media/image33.png"/><Relationship Id="rId43" Type="http://schemas.openxmlformats.org/officeDocument/2006/relationships/image" Target="../media/image41.jpe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47.emf"/><Relationship Id="rId13" Type="http://schemas.openxmlformats.org/officeDocument/2006/relationships/image" Target="../media/image52.emf"/><Relationship Id="rId18" Type="http://schemas.openxmlformats.org/officeDocument/2006/relationships/image" Target="../media/image57.png"/><Relationship Id="rId26" Type="http://schemas.openxmlformats.org/officeDocument/2006/relationships/image" Target="../media/image65.emf"/><Relationship Id="rId3" Type="http://schemas.openxmlformats.org/officeDocument/2006/relationships/hyperlink" Target="http://www.google.com.bo/imgres?imgurl=http://equiparepi.com.br/site/wp-content/uploads/2012/02/Respirador-Affinity-Plus-PFF2-Sig-715.jpg&amp;imgrefurl=http://equiparepi.com.br/site/category/protecao-respiratoria/&amp;h=350&amp;w=350&amp;tbnid=bEXOZm3nuMh2DM:&amp;zoom=1&amp;docid=ZhseTKyTEO_FKM&amp;ei=PDHtU7q2JeLhsATB14HwDA&amp;tbm=isch&amp;ved=0CBwQMygBMAE&amp;iact=rc&amp;uact=3&amp;dur=1249&amp;page=1&amp;start=0&amp;ndsp=25" TargetMode="External"/><Relationship Id="rId21" Type="http://schemas.openxmlformats.org/officeDocument/2006/relationships/image" Target="../media/image60.png"/><Relationship Id="rId7" Type="http://schemas.openxmlformats.org/officeDocument/2006/relationships/image" Target="../media/image46.emf"/><Relationship Id="rId12" Type="http://schemas.openxmlformats.org/officeDocument/2006/relationships/image" Target="../media/image51.png"/><Relationship Id="rId17" Type="http://schemas.openxmlformats.org/officeDocument/2006/relationships/image" Target="../media/image56.emf"/><Relationship Id="rId25" Type="http://schemas.openxmlformats.org/officeDocument/2006/relationships/image" Target="../media/image64.emf"/><Relationship Id="rId33" Type="http://schemas.openxmlformats.org/officeDocument/2006/relationships/image" Target="../media/image42.emf"/><Relationship Id="rId2" Type="http://schemas.openxmlformats.org/officeDocument/2006/relationships/hyperlink" Target="http://www.google.com.bo/url?sa=i&amp;rct=j&amp;q=&amp;esrc=s&amp;frm=1&amp;source=images&amp;cd=&amp;cad=rja&amp;uact=8&amp;docid=FljOcpJ9v4z02M&amp;tbnid=N1By5BlpXscDGM:&amp;ved=0CAUQjRw&amp;url=http://www.northernsafety.com/News/Article/800753336/help-reduce-workplace-injuries-with-msa-v-gard-hard-hats&amp;ei=QMTsU4-fJaOR8gH26oDAAg&amp;psig=AFQjCNHtqElBRsqXKYddlQjOd3px-ktT0Q&amp;ust=1408112027529550" TargetMode="External"/><Relationship Id="rId16" Type="http://schemas.openxmlformats.org/officeDocument/2006/relationships/image" Target="../media/image55.emf"/><Relationship Id="rId20" Type="http://schemas.openxmlformats.org/officeDocument/2006/relationships/image" Target="../media/image59.png"/><Relationship Id="rId29" Type="http://schemas.openxmlformats.org/officeDocument/2006/relationships/image" Target="../media/image68.emf"/><Relationship Id="rId1" Type="http://schemas.openxmlformats.org/officeDocument/2006/relationships/hyperlink" Target="http://www.google.com.bo/imgres?imgurl=http://quantumsafety.com.sg/image/cache/data/msa-fb-white%20fullbrim-500x500.jpg&amp;imgrefurl=http://quantumsafety.com.sg/index.php?route=product/product&amp;product_id=92&amp;h=500&amp;w=500&amp;tbnid=ueXgGGXYeolHrM:&amp;zoom=1&amp;docid=sXy6KcRbHk3QQM&amp;ei=GsTsU4P5NYKoyASq8ILIDg&amp;tbm=isch&amp;ved=0CCMQMygKMAo&amp;iact=rc&amp;uact=3&amp;dur=391&amp;page=1&amp;start=0&amp;ndsp=20" TargetMode="External"/><Relationship Id="rId6" Type="http://schemas.openxmlformats.org/officeDocument/2006/relationships/image" Target="../media/image45.png"/><Relationship Id="rId11" Type="http://schemas.openxmlformats.org/officeDocument/2006/relationships/image" Target="../media/image50.emf"/><Relationship Id="rId24" Type="http://schemas.openxmlformats.org/officeDocument/2006/relationships/image" Target="../media/image63.png"/><Relationship Id="rId32" Type="http://schemas.openxmlformats.org/officeDocument/2006/relationships/image" Target="../media/image71.emf"/><Relationship Id="rId5" Type="http://schemas.openxmlformats.org/officeDocument/2006/relationships/image" Target="../media/image44.emf"/><Relationship Id="rId15" Type="http://schemas.openxmlformats.org/officeDocument/2006/relationships/image" Target="../media/image54.emf"/><Relationship Id="rId23" Type="http://schemas.openxmlformats.org/officeDocument/2006/relationships/image" Target="../media/image62.emf"/><Relationship Id="rId28" Type="http://schemas.openxmlformats.org/officeDocument/2006/relationships/image" Target="../media/image67.emf"/><Relationship Id="rId10" Type="http://schemas.openxmlformats.org/officeDocument/2006/relationships/image" Target="../media/image49.emf"/><Relationship Id="rId19" Type="http://schemas.openxmlformats.org/officeDocument/2006/relationships/image" Target="../media/image58.emf"/><Relationship Id="rId31" Type="http://schemas.openxmlformats.org/officeDocument/2006/relationships/image" Target="../media/image70.emf"/><Relationship Id="rId4" Type="http://schemas.openxmlformats.org/officeDocument/2006/relationships/image" Target="../media/image43.emf"/><Relationship Id="rId9" Type="http://schemas.openxmlformats.org/officeDocument/2006/relationships/image" Target="../media/image48.emf"/><Relationship Id="rId14" Type="http://schemas.openxmlformats.org/officeDocument/2006/relationships/image" Target="../media/image53.emf"/><Relationship Id="rId22" Type="http://schemas.openxmlformats.org/officeDocument/2006/relationships/image" Target="../media/image61.emf"/><Relationship Id="rId27" Type="http://schemas.openxmlformats.org/officeDocument/2006/relationships/image" Target="../media/image66.emf"/><Relationship Id="rId30" Type="http://schemas.openxmlformats.org/officeDocument/2006/relationships/image" Target="../media/image69.emf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76.png"/><Relationship Id="rId13" Type="http://schemas.openxmlformats.org/officeDocument/2006/relationships/image" Target="../media/image81.png"/><Relationship Id="rId18" Type="http://schemas.openxmlformats.org/officeDocument/2006/relationships/image" Target="../media/image86.png"/><Relationship Id="rId26" Type="http://schemas.openxmlformats.org/officeDocument/2006/relationships/image" Target="../media/image42.emf"/><Relationship Id="rId3" Type="http://schemas.openxmlformats.org/officeDocument/2006/relationships/hyperlink" Target="http://www.google.com.bo/imgres?imgurl=http://equiparepi.com.br/site/wp-content/uploads/2012/02/Respirador-Affinity-Plus-PFF2-Sig-715.jpg&amp;imgrefurl=http://equiparepi.com.br/site/category/protecao-respiratoria/&amp;h=350&amp;w=350&amp;tbnid=bEXOZm3nuMh2DM:&amp;zoom=1&amp;docid=ZhseTKyTEO_FKM&amp;ei=PDHtU7q2JeLhsATB14HwDA&amp;tbm=isch&amp;ved=0CBwQMygBMAE&amp;iact=rc&amp;uact=3&amp;dur=1249&amp;page=1&amp;start=0&amp;ndsp=25" TargetMode="External"/><Relationship Id="rId21" Type="http://schemas.openxmlformats.org/officeDocument/2006/relationships/image" Target="../media/image89.png"/><Relationship Id="rId7" Type="http://schemas.openxmlformats.org/officeDocument/2006/relationships/image" Target="../media/image75.png"/><Relationship Id="rId12" Type="http://schemas.openxmlformats.org/officeDocument/2006/relationships/image" Target="../media/image80.png"/><Relationship Id="rId17" Type="http://schemas.openxmlformats.org/officeDocument/2006/relationships/image" Target="../media/image85.png"/><Relationship Id="rId25" Type="http://schemas.openxmlformats.org/officeDocument/2006/relationships/image" Target="../media/image93.png"/><Relationship Id="rId2" Type="http://schemas.openxmlformats.org/officeDocument/2006/relationships/hyperlink" Target="http://www.google.com.bo/url?sa=i&amp;rct=j&amp;q=&amp;esrc=s&amp;frm=1&amp;source=images&amp;cd=&amp;cad=rja&amp;uact=8&amp;docid=FljOcpJ9v4z02M&amp;tbnid=N1By5BlpXscDGM:&amp;ved=0CAUQjRw&amp;url=http://www.northernsafety.com/News/Article/800753336/help-reduce-workplace-injuries-with-msa-v-gard-hard-hats&amp;ei=QMTsU4-fJaOR8gH26oDAAg&amp;psig=AFQjCNHtqElBRsqXKYddlQjOd3px-ktT0Q&amp;ust=1408112027529550" TargetMode="External"/><Relationship Id="rId16" Type="http://schemas.openxmlformats.org/officeDocument/2006/relationships/image" Target="../media/image84.png"/><Relationship Id="rId20" Type="http://schemas.openxmlformats.org/officeDocument/2006/relationships/image" Target="../media/image88.png"/><Relationship Id="rId1" Type="http://schemas.openxmlformats.org/officeDocument/2006/relationships/hyperlink" Target="http://www.google.com.bo/imgres?imgurl=http://quantumsafety.com.sg/image/cache/data/msa-fb-white%20fullbrim-500x500.jpg&amp;imgrefurl=http://quantumsafety.com.sg/index.php?route=product/product&amp;product_id=92&amp;h=500&amp;w=500&amp;tbnid=ueXgGGXYeolHrM:&amp;zoom=1&amp;docid=sXy6KcRbHk3QQM&amp;ei=GsTsU4P5NYKoyASq8ILIDg&amp;tbm=isch&amp;ved=0CCMQMygKMAo&amp;iact=rc&amp;uact=3&amp;dur=391&amp;page=1&amp;start=0&amp;ndsp=20" TargetMode="External"/><Relationship Id="rId6" Type="http://schemas.openxmlformats.org/officeDocument/2006/relationships/image" Target="../media/image74.png"/><Relationship Id="rId11" Type="http://schemas.openxmlformats.org/officeDocument/2006/relationships/image" Target="../media/image79.png"/><Relationship Id="rId24" Type="http://schemas.openxmlformats.org/officeDocument/2006/relationships/image" Target="../media/image92.png"/><Relationship Id="rId5" Type="http://schemas.openxmlformats.org/officeDocument/2006/relationships/image" Target="../media/image73.png"/><Relationship Id="rId15" Type="http://schemas.openxmlformats.org/officeDocument/2006/relationships/image" Target="../media/image83.png"/><Relationship Id="rId23" Type="http://schemas.openxmlformats.org/officeDocument/2006/relationships/image" Target="../media/image91.png"/><Relationship Id="rId10" Type="http://schemas.openxmlformats.org/officeDocument/2006/relationships/image" Target="../media/image78.png"/><Relationship Id="rId19" Type="http://schemas.openxmlformats.org/officeDocument/2006/relationships/image" Target="../media/image87.png"/><Relationship Id="rId4" Type="http://schemas.openxmlformats.org/officeDocument/2006/relationships/image" Target="../media/image72.png"/><Relationship Id="rId9" Type="http://schemas.openxmlformats.org/officeDocument/2006/relationships/image" Target="../media/image77.png"/><Relationship Id="rId14" Type="http://schemas.openxmlformats.org/officeDocument/2006/relationships/image" Target="../media/image82.png"/><Relationship Id="rId22" Type="http://schemas.openxmlformats.org/officeDocument/2006/relationships/image" Target="../media/image90.pn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99.emf"/><Relationship Id="rId13" Type="http://schemas.openxmlformats.org/officeDocument/2006/relationships/image" Target="../media/image104.png"/><Relationship Id="rId18" Type="http://schemas.openxmlformats.org/officeDocument/2006/relationships/image" Target="../media/image109.emf"/><Relationship Id="rId3" Type="http://schemas.openxmlformats.org/officeDocument/2006/relationships/image" Target="../media/image94.emf"/><Relationship Id="rId7" Type="http://schemas.openxmlformats.org/officeDocument/2006/relationships/image" Target="../media/image98.emf"/><Relationship Id="rId12" Type="http://schemas.openxmlformats.org/officeDocument/2006/relationships/image" Target="../media/image103.png"/><Relationship Id="rId17" Type="http://schemas.openxmlformats.org/officeDocument/2006/relationships/image" Target="../media/image108.emf"/><Relationship Id="rId2" Type="http://schemas.openxmlformats.org/officeDocument/2006/relationships/hyperlink" Target="http://www.google.com.bo/imgres?imgurl=http://equiparepi.com.br/site/wp-content/uploads/2012/02/Respirador-Affinity-Plus-PFF2-Sig-715.jpg&amp;imgrefurl=http://equiparepi.com.br/site/category/protecao-respiratoria/&amp;h=350&amp;w=350&amp;tbnid=bEXOZm3nuMh2DM:&amp;zoom=1&amp;docid=ZhseTKyTEO_FKM&amp;ei=PDHtU7q2JeLhsATB14HwDA&amp;tbm=isch&amp;ved=0CBwQMygBMAE&amp;iact=rc&amp;uact=3&amp;dur=1249&amp;page=1&amp;start=0&amp;ndsp=25" TargetMode="External"/><Relationship Id="rId16" Type="http://schemas.openxmlformats.org/officeDocument/2006/relationships/image" Target="../media/image107.png"/><Relationship Id="rId20" Type="http://schemas.openxmlformats.org/officeDocument/2006/relationships/image" Target="../media/image42.emf"/><Relationship Id="rId1" Type="http://schemas.openxmlformats.org/officeDocument/2006/relationships/hyperlink" Target="http://www.google.com.bo/imgres?imgurl=http://quantumsafety.com.sg/image/cache/data/msa-fb-white%20fullbrim-500x500.jpg&amp;imgrefurl=http://quantumsafety.com.sg/index.php?route=product/product&amp;product_id=92&amp;h=500&amp;w=500&amp;tbnid=ueXgGGXYeolHrM:&amp;zoom=1&amp;docid=sXy6KcRbHk3QQM&amp;ei=GsTsU4P5NYKoyASq8ILIDg&amp;tbm=isch&amp;ved=0CCMQMygKMAo&amp;iact=rc&amp;uact=3&amp;dur=391&amp;page=1&amp;start=0&amp;ndsp=20" TargetMode="External"/><Relationship Id="rId6" Type="http://schemas.openxmlformats.org/officeDocument/2006/relationships/image" Target="../media/image97.emf"/><Relationship Id="rId11" Type="http://schemas.openxmlformats.org/officeDocument/2006/relationships/image" Target="../media/image102.png"/><Relationship Id="rId5" Type="http://schemas.openxmlformats.org/officeDocument/2006/relationships/image" Target="../media/image96.emf"/><Relationship Id="rId15" Type="http://schemas.openxmlformats.org/officeDocument/2006/relationships/image" Target="../media/image106.png"/><Relationship Id="rId10" Type="http://schemas.openxmlformats.org/officeDocument/2006/relationships/image" Target="../media/image101.emf"/><Relationship Id="rId19" Type="http://schemas.openxmlformats.org/officeDocument/2006/relationships/image" Target="../media/image110.png"/><Relationship Id="rId4" Type="http://schemas.openxmlformats.org/officeDocument/2006/relationships/image" Target="../media/image95.emf"/><Relationship Id="rId9" Type="http://schemas.openxmlformats.org/officeDocument/2006/relationships/image" Target="../media/image100.emf"/><Relationship Id="rId14" Type="http://schemas.openxmlformats.org/officeDocument/2006/relationships/image" Target="../media/image105.png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8.jpeg"/><Relationship Id="rId13" Type="http://schemas.openxmlformats.org/officeDocument/2006/relationships/image" Target="../media/image123.jpeg"/><Relationship Id="rId18" Type="http://schemas.openxmlformats.org/officeDocument/2006/relationships/image" Target="../media/image128.jpeg"/><Relationship Id="rId3" Type="http://schemas.openxmlformats.org/officeDocument/2006/relationships/image" Target="../media/image113.png"/><Relationship Id="rId7" Type="http://schemas.openxmlformats.org/officeDocument/2006/relationships/image" Target="../media/image117.png"/><Relationship Id="rId12" Type="http://schemas.openxmlformats.org/officeDocument/2006/relationships/image" Target="../media/image122.png"/><Relationship Id="rId17" Type="http://schemas.openxmlformats.org/officeDocument/2006/relationships/image" Target="../media/image127.png"/><Relationship Id="rId2" Type="http://schemas.openxmlformats.org/officeDocument/2006/relationships/image" Target="../media/image112.jpeg"/><Relationship Id="rId16" Type="http://schemas.openxmlformats.org/officeDocument/2006/relationships/image" Target="../media/image126.png"/><Relationship Id="rId1" Type="http://schemas.openxmlformats.org/officeDocument/2006/relationships/image" Target="../media/image111.emf"/><Relationship Id="rId6" Type="http://schemas.openxmlformats.org/officeDocument/2006/relationships/image" Target="../media/image116.png"/><Relationship Id="rId11" Type="http://schemas.openxmlformats.org/officeDocument/2006/relationships/image" Target="../media/image121.png"/><Relationship Id="rId5" Type="http://schemas.openxmlformats.org/officeDocument/2006/relationships/image" Target="../media/image115.jpeg"/><Relationship Id="rId15" Type="http://schemas.openxmlformats.org/officeDocument/2006/relationships/image" Target="../media/image125.png"/><Relationship Id="rId10" Type="http://schemas.openxmlformats.org/officeDocument/2006/relationships/image" Target="../media/image120.png"/><Relationship Id="rId19" Type="http://schemas.openxmlformats.org/officeDocument/2006/relationships/image" Target="../media/image42.emf"/><Relationship Id="rId4" Type="http://schemas.openxmlformats.org/officeDocument/2006/relationships/image" Target="../media/image114.gif"/><Relationship Id="rId9" Type="http://schemas.openxmlformats.org/officeDocument/2006/relationships/image" Target="../media/image119.jpeg"/><Relationship Id="rId14" Type="http://schemas.openxmlformats.org/officeDocument/2006/relationships/image" Target="../media/image124.emf"/></Relationships>
</file>

<file path=xl/drawings/_rels/drawing7.xml.rels><?xml version="1.0" encoding="UTF-8" standalone="yes"?>
<Relationships xmlns="http://schemas.openxmlformats.org/package/2006/relationships"><Relationship Id="rId8" Type="http://schemas.openxmlformats.org/officeDocument/2006/relationships/image" Target="../media/image136.png"/><Relationship Id="rId3" Type="http://schemas.openxmlformats.org/officeDocument/2006/relationships/image" Target="../media/image131.jpeg"/><Relationship Id="rId7" Type="http://schemas.openxmlformats.org/officeDocument/2006/relationships/image" Target="../media/image135.png"/><Relationship Id="rId2" Type="http://schemas.openxmlformats.org/officeDocument/2006/relationships/image" Target="../media/image130.jpeg"/><Relationship Id="rId1" Type="http://schemas.openxmlformats.org/officeDocument/2006/relationships/image" Target="../media/image129.jpeg"/><Relationship Id="rId6" Type="http://schemas.openxmlformats.org/officeDocument/2006/relationships/image" Target="../media/image134.jpeg"/><Relationship Id="rId5" Type="http://schemas.openxmlformats.org/officeDocument/2006/relationships/image" Target="../media/image133.emf"/><Relationship Id="rId4" Type="http://schemas.openxmlformats.org/officeDocument/2006/relationships/image" Target="../media/image132.png"/><Relationship Id="rId9" Type="http://schemas.openxmlformats.org/officeDocument/2006/relationships/image" Target="../media/image42.emf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5</xdr:col>
      <xdr:colOff>114300</xdr:colOff>
      <xdr:row>46</xdr:row>
      <xdr:rowOff>57150</xdr:rowOff>
    </xdr:from>
    <xdr:ext cx="2110212" cy="180036"/>
    <xdr:sp macro="" textlink="">
      <xdr:nvSpPr>
        <xdr:cNvPr id="3073" name="Text Box 1">
          <a:extLst>
            <a:ext uri="{FF2B5EF4-FFF2-40B4-BE49-F238E27FC236}">
              <a16:creationId xmlns:a16="http://schemas.microsoft.com/office/drawing/2014/main" id="{00000000-0008-0000-0000-0000010C0000}"/>
            </a:ext>
          </a:extLst>
        </xdr:cNvPr>
        <xdr:cNvSpPr txBox="1">
          <a:spLocks noChangeArrowheads="1"/>
        </xdr:cNvSpPr>
      </xdr:nvSpPr>
      <xdr:spPr bwMode="auto">
        <a:xfrm>
          <a:off x="2333625" y="7772400"/>
          <a:ext cx="2176750" cy="1705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wrap="none" lIns="18288" tIns="22860" rIns="0" bIns="0" anchor="t" upright="1">
          <a:spAutoFit/>
        </a:bodyPr>
        <a:lstStyle/>
        <a:p>
          <a:pPr algn="l" rtl="0">
            <a:defRPr sz="1000"/>
          </a:pPr>
          <a:r>
            <a:rPr lang="es-ES" sz="1000" b="0" i="0" u="none" strike="noStrike" baseline="0">
              <a:solidFill>
                <a:srgbClr val="000000"/>
              </a:solidFill>
              <a:latin typeface="Arial"/>
              <a:cs typeface="Arial"/>
            </a:rPr>
            <a:t>- - - - - - - - - - - - - - - - - - - - - - - - - - - -</a:t>
          </a:r>
        </a:p>
      </xdr:txBody>
    </xdr:sp>
    <xdr:clientData/>
  </xdr:oneCellAnchor>
  <xdr:oneCellAnchor>
    <xdr:from>
      <xdr:col>3</xdr:col>
      <xdr:colOff>285750</xdr:colOff>
      <xdr:row>1</xdr:row>
      <xdr:rowOff>95250</xdr:rowOff>
    </xdr:from>
    <xdr:ext cx="2057400" cy="476250"/>
    <xdr:sp macro="" textlink="">
      <xdr:nvSpPr>
        <xdr:cNvPr id="3074" name="Text Box 2">
          <a:extLst>
            <a:ext uri="{FF2B5EF4-FFF2-40B4-BE49-F238E27FC236}">
              <a16:creationId xmlns:a16="http://schemas.microsoft.com/office/drawing/2014/main" id="{00000000-0008-0000-0000-0000020C0000}"/>
            </a:ext>
          </a:extLst>
        </xdr:cNvPr>
        <xdr:cNvSpPr txBox="1">
          <a:spLocks noChangeArrowheads="1"/>
        </xdr:cNvSpPr>
      </xdr:nvSpPr>
      <xdr:spPr bwMode="auto">
        <a:xfrm>
          <a:off x="1847850" y="323850"/>
          <a:ext cx="2305050" cy="457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wrap="none" lIns="45720" tIns="45720" rIns="0" bIns="0" anchor="t" upright="1">
          <a:spAutoFit/>
        </a:bodyPr>
        <a:lstStyle/>
        <a:p>
          <a:pPr algn="l" rtl="0">
            <a:defRPr sz="1000"/>
          </a:pPr>
          <a:r>
            <a:rPr lang="es-ES" sz="2600" b="1" i="0" u="none" strike="noStrike" baseline="0">
              <a:solidFill>
                <a:srgbClr val="000000"/>
              </a:solidFill>
              <a:latin typeface="Baskerville Old Face"/>
            </a:rPr>
            <a:t>COTIZACIÓN</a:t>
          </a:r>
        </a:p>
      </xdr:txBody>
    </xdr:sp>
    <xdr:clientData/>
  </xdr:one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0</xdr:colOff>
      <xdr:row>31</xdr:row>
      <xdr:rowOff>0</xdr:rowOff>
    </xdr:from>
    <xdr:to>
      <xdr:col>8</xdr:col>
      <xdr:colOff>304800</xdr:colOff>
      <xdr:row>31</xdr:row>
      <xdr:rowOff>304800</xdr:rowOff>
    </xdr:to>
    <xdr:sp macro="" textlink="">
      <xdr:nvSpPr>
        <xdr:cNvPr id="2" name="AutoShape 196" descr="data:image/jpeg;base64,/9j/4AAQSkZJRgABAQAAAQABAAD/2wCEAAkGBxAQDxAPDQ8NEA0NDw0ODw8NDQ8PDQ0MFBEWFhQRFBQYHCggGBolHBQUITEhJSkrLi4uFx80ODMsNygtLi0BCgoKDQ0NFA8PFCsZFBksLCwrLCssLCwrLCwsKyw3LCwsKywrNzAsLiwsKysrNywrLCwsNywrKysrLCsrKysrK//AABEIAOEA4QMBIgACEQEDEQH/xAAbAAEAAgMBAQAAAAAAAAAAAAAAAQIDBAUGB//EAD4QAAICAQEGAwUFBQYHAAAAAAABAgMRBAUSITFBUQYTcSIyUmGBFEJykaEzgpKxwSNTYrLR8BUWJTRDwuH/xAAXAQEBAQEAAAAAAAAAAAAAAAAAAQID/8QAGxEBAQEAAgMAAAAAAAAAAAAAAAERMVECIUH/2gAMAwEAAhEDEQA/APuIAAAACCQAAAAAGLUaiFa3rJRivmwMoPParxIuKphlfFPgvyOdZtbUWcp7q/wLBcHr7JqKzJpLu3hGhdtqqOVFym18C4fmefjCUv2kpS/E20Z4VJEG7btux+5Wo/Obz+iNee1NR8UF6QMcsIwzb6BGzDbF8X7ThJdnHH6o6Wh21Cz2Zrcn0y/Zf1POTTMbRR7vJJ5XZe2JVtQty6u/Nw/+HqISTScWmnxTXJoWYqwAIAAAAAAAAAAAAAAAAAAAEMiUkll4SXFt8kjye2NuStbroeKlwlNcHZ6dkWQdPam3o15hVidnJv7kX/U81qNTKyW9ZJyl8+UfRGvKWFw5GfRUZ4vl0G9C9NLlxfLsbtdaRaMC6RkQ7EiHqF0z+RfcLKsDWdjfRsjEvh/U3FAndCNLcl2/UpKt9jfIwUc1wfZmxo9fZV7j9n4JcY/TsbDSMcoIujvbO2pC7h7s/hfX0fU6B4uVWHmLakuKa6M7WzdsZxC/hLkp/dl69mB2gQiSKAAAAAAAAAAAAABDYZ53xVtRwSoreJTWZtPjGHb6iDS8Q7XdsnTU/wCyi8Tkvvvt6HIX6L9SkI9ETc8LCLehX3pJLl1O3p4cFg5Wiq6nVrZBsKBlrrTfFpLua6kWyQZ5KK5PP0KbxSPEySpa549MhFd4E4AFSGi5AGNorJF2VZRiZjmsmWRimB1tga958mbz1g3/AJTvHhYWuElNc4SUl9D22ntU4RnHlJJopGQAEUAAAAAAAAAAGDWalVVyslyhFv1fY+eW3SsnKyfvTeX8uyO74y1zco6eL4cJz/8AVHDrjwNcQXrRVR3pfJGZcjJTWYGWiGDaijHBGaIEpF1EhFkBdAhGSqGXhcwK4INrU6dwxldP1NZhEEMkgCGUZdlWUY5IwzRmkY5gaslzO54X1WYypb4w9qP4XzX5nFkRotT5N0J/dzuy/A+DNT3B7oEIkyoAAAAAAAAYdTqI1xcpPCX6vsNVqY1x3pvC/VvsjyW1tpSs35S4RjFqEfhb6v5lk0cbVal3XWWv78nj5RXBIzRNPSo3Icy+QzQRswRhrRniZGWJkRjiXRBkRZFEWQF0ZKpYfAwosmEbOo1Dk+L4GBsrkZKJIYIAhlWS2VYFZGOZeRjmwMLNTUo3JGpqORuI9XsbasZwhGbxYoxWXynw/mdbJ4fTr2I+h2NmbTcGo2tuD4KT4uHr8iWLK9CCE+xJlQAADDqdQq4OcuS/NvojMeY2trXZPC9yDaXzfVlkGrrNTKyW9N+i6RXZHK179h/OWPojfwc7aj5Lov5m5yjX05twNSg24Eo2YGaJggzNEwrKi6MaZdMDIiyMaZZMIvklFMk5AvkFcjIEkZIyRkAyrYbKsCJMxyLtmKTLgx2M1rjNNlKq3Jm4jeprxCPoiXE2NzCS6pFGjI3dla/carm/YbxF/A/9Dvnkd09BsrU78MP3oey/mujJVjeBBJFaW1dT5dbx70vZj6vqeXZ1NvW5tUekI/qzm4NfEVSOZtVe1+R1kjS2vVwjL6P+g8eRzaWbdbNOs2a2ao24GWLMEDNFmMGVMumYkXQGRMvkxFskF8kpmMkC+RkqMgTkjJGSMlwTkpJhsoyhJmOTLMpIsRjkdDQafC3maUI8TpTm414+Qopv5m8dEWZGkhhOXfgTgyqMG1sy7csXafsv16M18ExlhqXwuL/JlHp8AZBlXmdrft7P3f8AKjVwbe14Y1E+0owmv5P+S/M1SoImdSnFxfXl6kJGSJFeetpcZNPmi9Z2tXpVYs/eXXucmVLi8NHSXUZIMzRZgiZYkGZMumYosuiDImTkoiUBfIyVAFsjJUAS2Q2CABUsQVFWVwXwZqqG/QCmnqyzb1FbbUenUzVwUVwDZnVUlySXJcCmDIypBVCUW+C5tpL1bLGzs2vetX+DMn/T/fyKO2CQRXF8S1NRhcs4re7PCz/Zy4Z+jwctI9ZbWpRcZLMZJpp9UzylundM3VLOOdUn9+vt6rqARZIIsgJiRZUpLiiUWQGhZo2uRi8vB1ysqk+aLo5iRZI3HpV0K/ZWXUaxn0sVJtdil9TiuKMGnbjx6sDqw0qbS4/TmJaSOeGfqakNXJcnxJeqk+bJlEWww8IoZFx+pbyn2KMOBgzqhl1p+40auC0aW+huxpSLk0a9emS5mdLBJBAbIAAqwySsmksvgkBEnj/fFvsdnZmmcIZkvbnxa7dkauy9G2/NsWEv2cWuP438+yOuFQCQANbXaONsN2XrGS96EujRsgDyc4Srn5dvCf3X92yPeP8AVdCyPQ63RQuhu2LPVNcJQl3i+jPPXaa6jPmrzKlyuguKX+OPT1RRZFkUhJNZTTT6rimZCAWRVFgLEoqiUBTUV7ywar0suxvItkuo532aXYLTS7HVjLgQ2NGlTU01k2iWVIABAAAgAAAIAbS4vgu75E002Wfs17Pxz4Rx3S6gUlLkubfBJcW38kdHRbO4qdyWVxjDmofN92bOj0Ua+PvTfOcvef8AojaCgAAAAAAABGCQBzNZseEm5VPyrHzcVmEvxR/quJx73bVw1FUlFZ/ta07Ksd3jjH6nqyMAeYptjJZhKMk+sWmjIdTU7GoseXBRl8VTdcvrjn9TTnsWyP7O/eXSNsM4/eQGEIj7LqV71MJfOuxcfozF50l79N8X862/5ZCM5KNf7ZX1lu/iTj/MvDVVvlZW/SaA2IhlYXR5KUP4kR5i7x/NASCjtj8Uf4kVeph8cPpJNgZSDEr0/d3pfhhJ/wBDJCFkvdps9ZYiv1Akgz17Pul73lw+rmzYhsiP/knOXyT3F+gHOc1nHV8kuLfojYp0dkum5F9Z8/4Tq0aaEFiEYx9FxfqzMFaFGy4Re9PNkly3vdXpHkbyRIAAAAAAAAAAAAAAAAAAAAQSAKuCfNJ+qRilpK3xdcM/hRnAGt9gp/uq/wCBEf8ADqf7qv8AgRtADVWzqVyqr/gRmjRFcoxXpFGQAQkSAAAAAAAAAAAAAAAAAAAAAAAAAAAAA8Xtzxq9NtKOlcavskK4yvtlveZG2Vds4xjh45VfqezZ5TavgbT6m6V11lrlPWafWSSUcPyaZVQp5e5ibffIHCo8eayWljfOrS6eNmss0/nWwunRpaYw3lK5Rect8M5SXE7G0/FWop0WnkqtNPaOrlKNVddu/pZwi23cpJ53NxKXyckjZh4SddcYafWXV8dS7E4Vzrud1m/Jyg1jKb4MxaXwBo4+Wrd++Gn0609ELcbtKcpSssju49qcpcfkkugG/DxAnsr/AIi1H/s5and47rmoNqP1fA4uw/GU51q/V26KVcvs0PK0UL5Xw1F04xjGW9wwsvOOx1peFa3s17M821Ubqr30o+YqlNS3O2MLHobe2thw1MaYqcqXp7q74SqjDjKCaSaaw1xA5m1fGEYW11URy/td2nudkWoxrpodtsoYfHC3Vn1MGr8WW1bHp2hOFMb9QqN2D3/Jj51iUG+OcKLTf1H/ACHXu4eq1EpOGvi5yVe856qS37OXNR9lfI6W1vDMb9PpdPC6yiOilTKt1xrlveXDdipKSaxyf0A4uzfHWI6mes8iyjTPSxV+hVso2W3S3VUoS4uSyuXc3peM642zVkLoxj9mq8l0T+0rUXSe6mk8YcUnjnxIXgitzVt2ovtueq0eqnOUa4+Z9mbdVTjFJKKbz3NiXhKt6l6l3W+Y9Wta1iG67I0OqEXw91J59QI2V400+otpphXqYy1MtTXCVlLjDzaP2kG+6XVcOnM9Kec2T4Tq09mmsVtk/sderhCMlDdlZqLFOy14XvcMfU9GAAAAAAAAAAAAAAAAAAAAAAAAAAAAAAfIfGFl1k9saOmdkI1f9Rvs3msURoiq64vpmcZP935mWWov1Gp0up810z1S1OvhvRclRoNLVuVJwb5ydjlx4cux9UlpoPebhB+YsTzCL349pd16kPS1/wB3XwjuL2I8K/h9PkB8p1/iTV20O7za6tTVs7QqVqrxLz9ZbjC44h7Mc56YOvsvxBrXrY6ZThKvT6mvRyrnGqMr6I1Jy1GXPe3pN7ywsY7vie9eiqaadVTUt1STrjiSXLKxxwWjpa1LfVdasxu76hFT3eWM88AZgAAAAAAAAAAAAAAAAAAAAAAAAAAAAAAAAAAAAAAAAAAAAAAAAAAAAAAAAAB//9k=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75C403F0-B0C9-49A3-8017-A7DC292C2845}"/>
            </a:ext>
          </a:extLst>
        </xdr:cNvPr>
        <xdr:cNvSpPr>
          <a:spLocks noChangeAspect="1" noChangeArrowheads="1"/>
        </xdr:cNvSpPr>
      </xdr:nvSpPr>
      <xdr:spPr bwMode="auto">
        <a:xfrm>
          <a:off x="7172325" y="19202400"/>
          <a:ext cx="3048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31</xdr:row>
      <xdr:rowOff>0</xdr:rowOff>
    </xdr:from>
    <xdr:to>
      <xdr:col>5</xdr:col>
      <xdr:colOff>304800</xdr:colOff>
      <xdr:row>31</xdr:row>
      <xdr:rowOff>304800</xdr:rowOff>
    </xdr:to>
    <xdr:sp macro="" textlink="">
      <xdr:nvSpPr>
        <xdr:cNvPr id="3" name="AutoShape 1" descr="data:image/jpeg;base64,/9j/4AAQSkZJRgABAQAAAQABAAD/2wCEAAkGBxASEBASEA8QEBQPEA0PEBUQDw8UEBQQFBQWFhUVFBQYHCggGBwlHBUUITEhJSkrLi4uFyAzODMsNygtLi0BCgoKDg0OFw8QFzcfHBwsMS8rLiw3LCwrKyssLCswNzcsLCw3KywrKysrLCwrLDIsKysrKzgrLis0LCwsLDcsK//AABEIAOEA4QMBIgACEQEDEQH/xAAbAAEAAwEBAQEAAAAAAAAAAAAAAQIDBAUGB//EADUQAAIBAgQDBgQFBAMAAAAAAAABAgMRBBIhMQVBURMiYXGBkQYyodFSscHh8BUjYnIUQpL/xAAYAQEBAQEBAAAAAAAAAAAAAAAAAQIDBP/EAB8RAQEBAAIBBQEAAAAAAAAAAAABEQIDIQQSMUFCIv/aAAwDAQACEQMRAD8A/cQAAAAAAAAAAAAAAAAAAAAAAAAAAAAAAAAAAAAAAAAAAAAAAAAAAAAAAAARKVjCpO/kBo60epHbx6nDWxMY7mccTGW2pNXHrJknn0qzW2q6HbTqKSuiouAAAAAAAAAAAAAAAAAAAAAAAAAAABFwJKSmZ1KvQhMmriLvmY13fRO23oi9WVlf0S6sziuvr5hVVBckcmJoJ6ruvk1+vU7mjGoijjw1fk9OTXRnZSrNao4a9PmtyKFXqQe9RrqXgzY8mlM7KWI6+/3Go6gQmSVAAAAAAAAAAAAAAAAAAAAVlJIzlUAvKokYym2RYjy/YiobJbsrshaENhWaTcsz6Wiui6+ZdIIkCJGUjRmcgOepE5ZU7O/Ln4eJ3SRjJFEU5WOmEjmSNqbIOinVa29uR10qyfn0OEi41MeoDipYrlLXxOyMk9iokAAAAAAAAAAAAAM6k+RaUtDkjUi20pJuLtJJq6e+vQixoSkVSEpdCKNlHIAuAAAJKssUZAZRk3KSYFWZTNWZyKMrkqRDRS5R1Rq9S7ficdwpkwdLZMKsovR2/IwVQsiD1sPXUl0fNGx4tHEKM7KUcyV3G6zZerW9j2UypUgAqAAAAAAUrSsmXKVaakmns9APPnPrL3kc0q1rOLTvJRdmvZm0uHNNXalHXVpX8EY8P4LSodq4Xfa1Z13flOSSaXhpz6mWnoZiCESaAAAAgSjIMzmXkykgKXIZaxDAo0ZTZrIxkBmykpF2ZSNCWVuLkNgTc2w9S5zNii+9brqSjqqKLlnSi2k4qVle3NX6eBtheISzxi9U2o+OuiaPPhw+KqyqqU05xjBxzvs9HdPLtfxOnhlJTqq+qj31y1T0+pIV9AgQiTTIAAAAAAADOtsc8nodFfb1OeZFiqJIRKZVRcAggkAWIDKlmUuAZnIvIzYFWZyZczmBmzKZozNmgsVbJZRgGVzWlHzt73JZnUfy/wCy/UlHpwO/huFyRvzlr7tv9Tz6ex7ND5Y+SEStAAVAAAAAAAAGVd6epzyexlL55Su3eys3orPl/ORhgK9ScZdrTVOSqTUIqSk3TT7snZ7vciuq4ITBVSSQQwJJKphsyDZW4bK3AmTMpMs5GUmBLZlMtJmciispGci5m2UCkizKNgSzGW8V43/T9TRsyj8/kvzA9Kmz3aK7sfJHxmC4hKWIxFFxVqKw7TTd32ibaflZe59pDZBKsAAgAAAAAAADzsZTs9E7PomceGWaopWksqle8ZR5rk0exXjdeRzGWlWrMgvJFDQXDIAElbktlWzKKSmVznk8Q1rxV5K8bu0mlbX7HNfVy7SfZ5VJd70t7plcr2+bMe7mM3M8jvJ1O/NuLjZK17NHJi68orM+3tdJ3aS1fgEvdn09+VRFFUT2Z4deKblTUal8jalKUnHPa6TL/DkpOE83KdvLT6AnbvKcXsSKlijK7qshktkMCkmMLHW/Vmc3d2Xm/sbIlGtPAwhOpOKtKtldTVtNxjlWj206dD2eE1Fky3vJXcvVnzssfJVI00s905S6xXLz5nucGotOU2mr2Sv03YhXqgArIAAAAAAAAc9WFtUdBDQHGUnHmdFWnbVGRFYti5acTMqjKtkSZWd7O2/K+wRxY3B5pZlKzy5Nr6fxnnVOFVez7NVYuN76p38r32OmeEqd7vO0nG+WVno9bPTdGLhXi7rO/n3vJatZUlflG/qR5uUl83i5sRwurJpyVKTUVH5qi252TIp8Kq2aTpQu4ydlOTcou6u2+pvUrYhp8nlla0J6tyVtP9U/c0p16qcs0XlV7NRab0W93oVmceG/Fcq4LNyzSxFR2d9Ou/Ns9DCYWNNPVvNJybdrt+hxZK84xlGUouSk3dxtaSeW0d7q69jRYObbzyWvm2nZJP6XDfCSX+eL0GyhYrJh6VWjKrU6bvZfqKtW2m7ey+5ajS5vVvcBRpWXiduEwrnKy0S3fQvhMI5voluz26NJRVooIUqMYq0Ul6GgAQAAAAAAAAAAAAADCrR5r2NwB57ly90UnHoehOknuvuc08O1tr+ZF1xsrON1u1fobTh6MzafmNHO6cvxP1S/nQrKM+TXrfc3bRRopjB5/wDHfqyqi2nnyu+ml7W9TdxKyXiDGCg1bXRKzsuZn2XVuVuun0RtKpHrfy1KXk/lj6y+wTB+xhnctIf+nt6LmdEcG387zeC29j0cNw581lX19iK82hhbeLfuz1cLw57z0XTn+x30MNGOy16vc2KarTgoqyVkWACAAAAAAAAAAAAAAAAAAAAACsoJ7ownhFybX1OkAefPCS8GZywUvw/VHqADyHgJfhfuP6Y/wr1Z64A8ynw3yXkdEMBHm2/odYApTpJbKxcAAAAAAAAAAAAAAAAFKs1FNvaKbfktQLA+Zh8cYRxhJRxLjUlkpyWFrOM5/hg7Wk/BG1L4toyzZaGNllk4Sy4LEPLJbxdo6PXYmxxnf139PoCT55/FlFJydDHJRzZm8FiFFZd7vLZWs/Y9PhHE6eJpRrUm3CTklmTT0dnoytce3hyuS+XcAA6AAAAAAAAAAAAAAAAAAAAAAALgARmV7cyQAAAGGMjenUS1bhNLzszciSumnz0CWb4fmXDo4mlQpU1gsTJ0cO50r0nZY1yqtvy/uvX/ABR0xp15Zm6FVKbjVy1MDWqNVJU4RqWlCrG6vG/M+sfwzhsjhGM4x3WWrUWV2ku7rp8z02ZFH4aw8cySnaSSt2k7ac1r4JeFtLEx5J6TJJ7vh8lOnOE4dngMfKCr1K0km4QtK0MrhJSzLKm7XXzM+o+CsI6WEjTcZwy1K+VTi4zyOpLLdPwsav4Zw97/AN7ZK3/IrW0f+2t9PZHp4PCqnCMIuTUecpOUn4tsY6dfp5w5e7W6ABXoAAAAAAAAAAAAAAAAAABzV8ROLsqUpq17pxXPbV7nHi+M9m4xlSlnm5ZYudNXit5Zm7JctT1Ty+L8IVaUJ5skqeZJuEZxafJxkBz0/iOM8qpUalWUqbqWjk0s2pJ3fK35HO/iGnnVROrl/wCPKo4Whlvny6881/Qj+lVY4mCpz7O2HadSNGORyc22suy/Y3o/DuRp06tmqLpd6nGSd5ZnJpu2u1gOjBqVZxqtOC5LNF6JO1nB2/7eeh6x5XD+ESoxcYVbZpupK1OKV3bSMb6LQ6Y4apeLdduz17ke8tNH7fUDsBFgBIAAAAAAAAAAAAAAAAAAAAAAAAAAAAAAAKosAAAAAAAf/9k=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2E821F28-D8FD-41DC-8B44-22C70BCD53D3}"/>
            </a:ext>
          </a:extLst>
        </xdr:cNvPr>
        <xdr:cNvSpPr>
          <a:spLocks noChangeAspect="1" noChangeArrowheads="1"/>
        </xdr:cNvSpPr>
      </xdr:nvSpPr>
      <xdr:spPr bwMode="auto">
        <a:xfrm>
          <a:off x="3819525" y="19202400"/>
          <a:ext cx="304800" cy="304800"/>
        </a:xfrm>
        <a:prstGeom prst="rect">
          <a:avLst/>
        </a:prstGeom>
        <a:noFill/>
      </xdr:spPr>
    </xdr:sp>
    <xdr:clientData/>
  </xdr:twoCellAnchor>
  <xdr:oneCellAnchor>
    <xdr:from>
      <xdr:col>6</xdr:col>
      <xdr:colOff>0</xdr:colOff>
      <xdr:row>70</xdr:row>
      <xdr:rowOff>0</xdr:rowOff>
    </xdr:from>
    <xdr:ext cx="304800" cy="304800"/>
    <xdr:sp macro="" textlink="">
      <xdr:nvSpPr>
        <xdr:cNvPr id="4" name="AutoShape 1" descr="data:image/jpeg;base64,/9j/4AAQSkZJRgABAQAAAQABAAD/2wCEAAkGBxASEBASEA8QEBQPEA0PEBUQDw8UEBQQFBQWFhUVFBQYHCggGBwlHBUUITEhJSkrLi4uFyAzODMsNygtLi0BCgoKDg0OFw8QFzcfHBwsMS8rLiw3LCwrKyssLCswNzcsLCw3KywrKysrLCwrLDIsKysrKzgrLis0LCwsLDcsK//AABEIAOEA4QMBIgACEQEDEQH/xAAbAAEAAwEBAQEAAAAAAAAAAAAAAQIDBAUGB//EADUQAAIBAgQDBgQFBAMAAAAAAAABAgMRBBIhMQVBURMiYXGBkQYyodFSscHh8BUjYnIUQpL/xAAYAQEBAQEBAAAAAAAAAAAAAAAAAQIDBP/EAB8RAQEBAAIBBQEAAAAAAAAAAAABEQIDIQQSMUFCIv/aAAwDAQACEQMRAD8A/cQAAAAAAAAAAAAAAAAAAAAAAAAAAAAAAAAAAAAAAAAAAAAAAAAAAAAAAAARKVjCpO/kBo60epHbx6nDWxMY7mccTGW2pNXHrJknn0qzW2q6HbTqKSuiouAAAAAAAAAAAAAAAAAAAAAAAAAAABFwJKSmZ1KvQhMmriLvmY13fRO23oi9WVlf0S6sziuvr5hVVBckcmJoJ6ruvk1+vU7mjGoijjw1fk9OTXRnZSrNao4a9PmtyKFXqQe9RrqXgzY8mlM7KWI6+/3Go6gQmSVAAAAAAAAAAAAAAAAAAAAVlJIzlUAvKokYym2RYjy/YiobJbsrshaENhWaTcsz6Wiui6+ZdIIkCJGUjRmcgOepE5ZU7O/Ln4eJ3SRjJFEU5WOmEjmSNqbIOinVa29uR10qyfn0OEi41MeoDipYrlLXxOyMk9iokAAAAAAAAAAAAAM6k+RaUtDkjUi20pJuLtJJq6e+vQixoSkVSEpdCKNlHIAuAAAJKssUZAZRk3KSYFWZTNWZyKMrkqRDRS5R1Rq9S7ficdwpkwdLZMKsovR2/IwVQsiD1sPXUl0fNGx4tHEKM7KUcyV3G6zZerW9j2UypUgAqAAAAAAUrSsmXKVaakmns9APPnPrL3kc0q1rOLTvJRdmvZm0uHNNXalHXVpX8EY8P4LSodq4Xfa1Z13flOSSaXhpz6mWnoZiCESaAAAAgSjIMzmXkykgKXIZaxDAo0ZTZrIxkBmykpF2ZSNCWVuLkNgTc2w9S5zNii+9brqSjqqKLlnSi2k4qVle3NX6eBtheISzxi9U2o+OuiaPPhw+KqyqqU05xjBxzvs9HdPLtfxOnhlJTqq+qj31y1T0+pIV9AgQiTTIAAAAAAADOtsc8nodFfb1OeZFiqJIRKZVRcAggkAWIDKlmUuAZnIvIzYFWZyZczmBmzKZozNmgsVbJZRgGVzWlHzt73JZnUfy/wCy/UlHpwO/huFyRvzlr7tv9Tz6ex7ND5Y+SEStAAVAAAAAAAAGVd6epzyexlL55Su3eys3orPl/ORhgK9ScZdrTVOSqTUIqSk3TT7snZ7vciuq4ITBVSSQQwJJKphsyDZW4bK3AmTMpMs5GUmBLZlMtJmciispGci5m2UCkizKNgSzGW8V43/T9TRsyj8/kvzA9Kmz3aK7sfJHxmC4hKWIxFFxVqKw7TTd32ibaflZe59pDZBKsAAgAAAAAAADzsZTs9E7PomceGWaopWksqle8ZR5rk0exXjdeRzGWlWrMgvJFDQXDIAElbktlWzKKSmVznk8Q1rxV5K8bu0mlbX7HNfVy7SfZ5VJd70t7plcr2+bMe7mM3M8jvJ1O/NuLjZK17NHJi68orM+3tdJ3aS1fgEvdn09+VRFFUT2Z4deKblTUal8jalKUnHPa6TL/DkpOE83KdvLT6AnbvKcXsSKlijK7qshktkMCkmMLHW/Vmc3d2Xm/sbIlGtPAwhOpOKtKtldTVtNxjlWj206dD2eE1Fky3vJXcvVnzssfJVI00s905S6xXLz5nucGotOU2mr2Sv03YhXqgArIAAAAAAAAc9WFtUdBDQHGUnHmdFWnbVGRFYti5acTMqjKtkSZWd7O2/K+wRxY3B5pZlKzy5Nr6fxnnVOFVez7NVYuN76p38r32OmeEqd7vO0nG+WVno9bPTdGLhXi7rO/n3vJatZUlflG/qR5uUl83i5sRwurJpyVKTUVH5qi252TIp8Kq2aTpQu4ydlOTcou6u2+pvUrYhp8nlla0J6tyVtP9U/c0p16qcs0XlV7NRab0W93oVmceG/Fcq4LNyzSxFR2d9Ou/Ns9DCYWNNPVvNJybdrt+hxZK84xlGUouSk3dxtaSeW0d7q69jRYObbzyWvm2nZJP6XDfCSX+eL0GyhYrJh6VWjKrU6bvZfqKtW2m7ey+5ajS5vVvcBRpWXiduEwrnKy0S3fQvhMI5voluz26NJRVooIUqMYq0Ul6GgAQAAAAAAAAAAAAADCrR5r2NwB57ly90UnHoehOknuvuc08O1tr+ZF1xsrON1u1fobTh6MzafmNHO6cvxP1S/nQrKM+TXrfc3bRRopjB5/wDHfqyqi2nnyu+ml7W9TdxKyXiDGCg1bXRKzsuZn2XVuVuun0RtKpHrfy1KXk/lj6y+wTB+xhnctIf+nt6LmdEcG387zeC29j0cNw581lX19iK82hhbeLfuz1cLw57z0XTn+x30MNGOy16vc2KarTgoqyVkWACAAAAAAAAAAAAAAAAAAAAACsoJ7ownhFybX1OkAefPCS8GZywUvw/VHqADyHgJfhfuP6Y/wr1Z64A8ynw3yXkdEMBHm2/odYApTpJbKxcAAAAAAAAAAAAAAAAFKs1FNvaKbfktQLA+Zh8cYRxhJRxLjUlkpyWFrOM5/hg7Wk/BG1L4toyzZaGNllk4Sy4LEPLJbxdo6PXYmxxnf139PoCT55/FlFJydDHJRzZm8FiFFZd7vLZWs/Y9PhHE6eJpRrUm3CTklmTT0dnoytce3hyuS+XcAA6AAAAAAAAAAAAAAAAAAAAAAALgARmV7cyQAAAGGMjenUS1bhNLzszciSumnz0CWb4fmXDo4mlQpU1gsTJ0cO50r0nZY1yqtvy/uvX/ABR0xp15Zm6FVKbjVy1MDWqNVJU4RqWlCrG6vG/M+sfwzhsjhGM4x3WWrUWV2ku7rp8z02ZFH4aw8cySnaSSt2k7ac1r4JeFtLEx5J6TJJ7vh8lOnOE4dngMfKCr1K0km4QtK0MrhJSzLKm7XXzM+o+CsI6WEjTcZwy1K+VTi4zyOpLLdPwsav4Zw97/AN7ZK3/IrW0f+2t9PZHp4PCqnCMIuTUecpOUn4tsY6dfp5w5e7W6ABXoAAAAAAAAAAAAAAAAAABzV8ROLsqUpq17pxXPbV7nHi+M9m4xlSlnm5ZYudNXit5Zm7JctT1Ty+L8IVaUJ5skqeZJuEZxafJxkBz0/iOM8qpUalWUqbqWjk0s2pJ3fK35HO/iGnnVROrl/wCPKo4Whlvny6881/Qj+lVY4mCpz7O2HadSNGORyc22suy/Y3o/DuRp06tmqLpd6nGSd5ZnJpu2u1gOjBqVZxqtOC5LNF6JO1nB2/7eeh6x5XD+ESoxcYVbZpupK1OKV3bSMb6LQ6Y4apeLdduz17ke8tNH7fUDsBFgBIAAAAAAAAAAAAAAAAAAAAAAAAAAAAAAAKosAAAAAAAf/9k=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3039F71B-24F0-44BC-8094-F892C40F4A96}"/>
            </a:ext>
          </a:extLst>
        </xdr:cNvPr>
        <xdr:cNvSpPr>
          <a:spLocks noChangeAspect="1" noChangeArrowheads="1"/>
        </xdr:cNvSpPr>
      </xdr:nvSpPr>
      <xdr:spPr bwMode="auto">
        <a:xfrm>
          <a:off x="5610225" y="43510200"/>
          <a:ext cx="304800" cy="304800"/>
        </a:xfrm>
        <a:prstGeom prst="rect">
          <a:avLst/>
        </a:prstGeom>
        <a:noFill/>
      </xdr:spPr>
    </xdr:sp>
    <xdr:clientData/>
  </xdr:oneCellAnchor>
  <xdr:twoCellAnchor editAs="oneCell">
    <xdr:from>
      <xdr:col>5</xdr:col>
      <xdr:colOff>19050</xdr:colOff>
      <xdr:row>11</xdr:row>
      <xdr:rowOff>19050</xdr:rowOff>
    </xdr:from>
    <xdr:to>
      <xdr:col>5</xdr:col>
      <xdr:colOff>1771650</xdr:colOff>
      <xdr:row>11</xdr:row>
      <xdr:rowOff>1000125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F44F5B63-50E3-4CB1-BE0A-AD03C4D59B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38575" y="3305175"/>
          <a:ext cx="1752600" cy="981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19050</xdr:colOff>
      <xdr:row>12</xdr:row>
      <xdr:rowOff>19050</xdr:rowOff>
    </xdr:from>
    <xdr:to>
      <xdr:col>5</xdr:col>
      <xdr:colOff>1775961</xdr:colOff>
      <xdr:row>12</xdr:row>
      <xdr:rowOff>1009650</xdr:rowOff>
    </xdr:to>
    <xdr:pic>
      <xdr:nvPicPr>
        <xdr:cNvPr id="6" name="Imagen 5">
          <a:extLst>
            <a:ext uri="{FF2B5EF4-FFF2-40B4-BE49-F238E27FC236}">
              <a16:creationId xmlns:a16="http://schemas.microsoft.com/office/drawing/2014/main" id="{F455C31C-6CEC-4542-B1D3-042AE00B51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38575" y="4324350"/>
          <a:ext cx="1756911" cy="990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28575</xdr:colOff>
      <xdr:row>17</xdr:row>
      <xdr:rowOff>38100</xdr:rowOff>
    </xdr:from>
    <xdr:to>
      <xdr:col>5</xdr:col>
      <xdr:colOff>1771650</xdr:colOff>
      <xdr:row>17</xdr:row>
      <xdr:rowOff>962025</xdr:rowOff>
    </xdr:to>
    <xdr:pic>
      <xdr:nvPicPr>
        <xdr:cNvPr id="7" name="Imagen 6">
          <a:extLst>
            <a:ext uri="{FF2B5EF4-FFF2-40B4-BE49-F238E27FC236}">
              <a16:creationId xmlns:a16="http://schemas.microsoft.com/office/drawing/2014/main" id="{E0524F31-C2E5-47D1-BAFF-D6F08F2688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48100" y="9439275"/>
          <a:ext cx="1743075" cy="9239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238125</xdr:colOff>
      <xdr:row>18</xdr:row>
      <xdr:rowOff>9525</xdr:rowOff>
    </xdr:from>
    <xdr:to>
      <xdr:col>5</xdr:col>
      <xdr:colOff>1323975</xdr:colOff>
      <xdr:row>18</xdr:row>
      <xdr:rowOff>1011848</xdr:rowOff>
    </xdr:to>
    <xdr:pic>
      <xdr:nvPicPr>
        <xdr:cNvPr id="8" name="Imagen 7">
          <a:extLst>
            <a:ext uri="{FF2B5EF4-FFF2-40B4-BE49-F238E27FC236}">
              <a16:creationId xmlns:a16="http://schemas.microsoft.com/office/drawing/2014/main" id="{38E47E3E-5D99-46D6-A250-0045016891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57650" y="10429875"/>
          <a:ext cx="1085850" cy="100232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104775</xdr:colOff>
      <xdr:row>19</xdr:row>
      <xdr:rowOff>85725</xdr:rowOff>
    </xdr:from>
    <xdr:to>
      <xdr:col>5</xdr:col>
      <xdr:colOff>1695450</xdr:colOff>
      <xdr:row>19</xdr:row>
      <xdr:rowOff>914400</xdr:rowOff>
    </xdr:to>
    <xdr:pic>
      <xdr:nvPicPr>
        <xdr:cNvPr id="9" name="Imagen 8">
          <a:extLst>
            <a:ext uri="{FF2B5EF4-FFF2-40B4-BE49-F238E27FC236}">
              <a16:creationId xmlns:a16="http://schemas.microsoft.com/office/drawing/2014/main" id="{EEBAEF35-22E4-4C6A-B179-27E1FEE151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24300" y="11525250"/>
          <a:ext cx="1590675" cy="8286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323850</xdr:colOff>
      <xdr:row>20</xdr:row>
      <xdr:rowOff>19050</xdr:rowOff>
    </xdr:from>
    <xdr:to>
      <xdr:col>5</xdr:col>
      <xdr:colOff>1476375</xdr:colOff>
      <xdr:row>20</xdr:row>
      <xdr:rowOff>1011290</xdr:rowOff>
    </xdr:to>
    <xdr:pic>
      <xdr:nvPicPr>
        <xdr:cNvPr id="10" name="Imagen 9">
          <a:extLst>
            <a:ext uri="{FF2B5EF4-FFF2-40B4-BE49-F238E27FC236}">
              <a16:creationId xmlns:a16="http://schemas.microsoft.com/office/drawing/2014/main" id="{8B6BA5EA-DCAC-4A5E-9D27-85AAB35952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43375" y="12477750"/>
          <a:ext cx="1152525" cy="9922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28575</xdr:colOff>
      <xdr:row>21</xdr:row>
      <xdr:rowOff>28575</xdr:rowOff>
    </xdr:from>
    <xdr:to>
      <xdr:col>5</xdr:col>
      <xdr:colOff>1771650</xdr:colOff>
      <xdr:row>21</xdr:row>
      <xdr:rowOff>1014188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30110D14-809F-4626-9EA1-AE78C87AF6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48100" y="13506450"/>
          <a:ext cx="1743075" cy="9856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19050</xdr:colOff>
      <xdr:row>22</xdr:row>
      <xdr:rowOff>38100</xdr:rowOff>
    </xdr:from>
    <xdr:to>
      <xdr:col>5</xdr:col>
      <xdr:colOff>1781175</xdr:colOff>
      <xdr:row>22</xdr:row>
      <xdr:rowOff>952757</xdr:rowOff>
    </xdr:to>
    <xdr:pic>
      <xdr:nvPicPr>
        <xdr:cNvPr id="12" name="Imagen 11">
          <a:extLst>
            <a:ext uri="{FF2B5EF4-FFF2-40B4-BE49-F238E27FC236}">
              <a16:creationId xmlns:a16="http://schemas.microsoft.com/office/drawing/2014/main" id="{1842C083-7016-4E3B-B495-38294E375A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38575" y="14535150"/>
          <a:ext cx="1762125" cy="9146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66675</xdr:colOff>
      <xdr:row>23</xdr:row>
      <xdr:rowOff>31796</xdr:rowOff>
    </xdr:from>
    <xdr:to>
      <xdr:col>5</xdr:col>
      <xdr:colOff>1733550</xdr:colOff>
      <xdr:row>23</xdr:row>
      <xdr:rowOff>1006153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id="{D300993D-E880-4564-B5FB-E84FD1FA8F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86200" y="15548021"/>
          <a:ext cx="1666875" cy="9743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19050</xdr:colOff>
      <xdr:row>24</xdr:row>
      <xdr:rowOff>18623</xdr:rowOff>
    </xdr:from>
    <xdr:to>
      <xdr:col>5</xdr:col>
      <xdr:colOff>1781175</xdr:colOff>
      <xdr:row>27</xdr:row>
      <xdr:rowOff>371474</xdr:rowOff>
    </xdr:to>
    <xdr:pic>
      <xdr:nvPicPr>
        <xdr:cNvPr id="14" name="Imagen 13">
          <a:extLst>
            <a:ext uri="{FF2B5EF4-FFF2-40B4-BE49-F238E27FC236}">
              <a16:creationId xmlns:a16="http://schemas.microsoft.com/office/drawing/2014/main" id="{FC35B838-0855-4663-B1A6-9DE7D8B0C9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38575" y="16554023"/>
          <a:ext cx="1762125" cy="14958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265056</xdr:colOff>
      <xdr:row>28</xdr:row>
      <xdr:rowOff>19050</xdr:rowOff>
    </xdr:from>
    <xdr:to>
      <xdr:col>5</xdr:col>
      <xdr:colOff>1447799</xdr:colOff>
      <xdr:row>31</xdr:row>
      <xdr:rowOff>361950</xdr:rowOff>
    </xdr:to>
    <xdr:pic>
      <xdr:nvPicPr>
        <xdr:cNvPr id="15" name="Imagen 14">
          <a:extLst>
            <a:ext uri="{FF2B5EF4-FFF2-40B4-BE49-F238E27FC236}">
              <a16:creationId xmlns:a16="http://schemas.microsoft.com/office/drawing/2014/main" id="{BFF15293-74A1-4485-8820-433756B81F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84581" y="18078450"/>
          <a:ext cx="1182743" cy="1485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381000</xdr:colOff>
      <xdr:row>32</xdr:row>
      <xdr:rowOff>19050</xdr:rowOff>
    </xdr:from>
    <xdr:to>
      <xdr:col>5</xdr:col>
      <xdr:colOff>1323975</xdr:colOff>
      <xdr:row>36</xdr:row>
      <xdr:rowOff>0</xdr:rowOff>
    </xdr:to>
    <xdr:pic>
      <xdr:nvPicPr>
        <xdr:cNvPr id="16" name="Imagen 15">
          <a:extLst>
            <a:ext uri="{FF2B5EF4-FFF2-40B4-BE49-F238E27FC236}">
              <a16:creationId xmlns:a16="http://schemas.microsoft.com/office/drawing/2014/main" id="{4E9061C1-CE3E-438A-A968-B1A6552EC9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00525" y="19602450"/>
          <a:ext cx="942975" cy="15049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381000</xdr:colOff>
      <xdr:row>36</xdr:row>
      <xdr:rowOff>19051</xdr:rowOff>
    </xdr:from>
    <xdr:to>
      <xdr:col>5</xdr:col>
      <xdr:colOff>1400175</xdr:colOff>
      <xdr:row>39</xdr:row>
      <xdr:rowOff>361950</xdr:rowOff>
    </xdr:to>
    <xdr:pic>
      <xdr:nvPicPr>
        <xdr:cNvPr id="17" name="Imagen 16">
          <a:extLst>
            <a:ext uri="{FF2B5EF4-FFF2-40B4-BE49-F238E27FC236}">
              <a16:creationId xmlns:a16="http://schemas.microsoft.com/office/drawing/2014/main" id="{6B637E0F-4DB3-429E-A5DF-52B46927DC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00525" y="21126451"/>
          <a:ext cx="1019175" cy="14858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38100</xdr:colOff>
      <xdr:row>41</xdr:row>
      <xdr:rowOff>28575</xdr:rowOff>
    </xdr:from>
    <xdr:to>
      <xdr:col>5</xdr:col>
      <xdr:colOff>1781175</xdr:colOff>
      <xdr:row>41</xdr:row>
      <xdr:rowOff>1009650</xdr:rowOff>
    </xdr:to>
    <xdr:pic>
      <xdr:nvPicPr>
        <xdr:cNvPr id="18" name="Imagen 17">
          <a:extLst>
            <a:ext uri="{FF2B5EF4-FFF2-40B4-BE49-F238E27FC236}">
              <a16:creationId xmlns:a16="http://schemas.microsoft.com/office/drawing/2014/main" id="{3D6EDE70-B773-42C3-A06C-5FDCD9E419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57625" y="23688675"/>
          <a:ext cx="1743075" cy="981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57150</xdr:colOff>
      <xdr:row>42</xdr:row>
      <xdr:rowOff>19049</xdr:rowOff>
    </xdr:from>
    <xdr:to>
      <xdr:col>5</xdr:col>
      <xdr:colOff>1752600</xdr:colOff>
      <xdr:row>45</xdr:row>
      <xdr:rowOff>370060</xdr:rowOff>
    </xdr:to>
    <xdr:pic>
      <xdr:nvPicPr>
        <xdr:cNvPr id="19" name="Imagen 18">
          <a:extLst>
            <a:ext uri="{FF2B5EF4-FFF2-40B4-BE49-F238E27FC236}">
              <a16:creationId xmlns:a16="http://schemas.microsoft.com/office/drawing/2014/main" id="{7D8D8E2C-40A6-48A6-A430-D79C85F6A5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76675" y="24707849"/>
          <a:ext cx="1695450" cy="149401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247650</xdr:colOff>
      <xdr:row>46</xdr:row>
      <xdr:rowOff>47626</xdr:rowOff>
    </xdr:from>
    <xdr:to>
      <xdr:col>5</xdr:col>
      <xdr:colOff>1628775</xdr:colOff>
      <xdr:row>51</xdr:row>
      <xdr:rowOff>352425</xdr:rowOff>
    </xdr:to>
    <xdr:grpSp>
      <xdr:nvGrpSpPr>
        <xdr:cNvPr id="20" name="Grupo 19">
          <a:extLst>
            <a:ext uri="{FF2B5EF4-FFF2-40B4-BE49-F238E27FC236}">
              <a16:creationId xmlns:a16="http://schemas.microsoft.com/office/drawing/2014/main" id="{8B66C212-495B-4F66-9418-EBB18FE5021C}"/>
            </a:ext>
          </a:extLst>
        </xdr:cNvPr>
        <xdr:cNvGrpSpPr/>
      </xdr:nvGrpSpPr>
      <xdr:grpSpPr>
        <a:xfrm>
          <a:off x="4067175" y="26527126"/>
          <a:ext cx="1381125" cy="2209799"/>
          <a:chOff x="3867150" y="19878676"/>
          <a:chExt cx="1752600" cy="2838449"/>
        </a:xfrm>
      </xdr:grpSpPr>
      <xdr:pic>
        <xdr:nvPicPr>
          <xdr:cNvPr id="21" name="Imagen 20">
            <a:extLst>
              <a:ext uri="{FF2B5EF4-FFF2-40B4-BE49-F238E27FC236}">
                <a16:creationId xmlns:a16="http://schemas.microsoft.com/office/drawing/2014/main" id="{CDF1A2AC-B057-484D-91E7-9C042A72AFC4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18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3895725" y="19878676"/>
            <a:ext cx="1666875" cy="1104900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22" name="Imagen 21">
            <a:extLst>
              <a:ext uri="{FF2B5EF4-FFF2-40B4-BE49-F238E27FC236}">
                <a16:creationId xmlns:a16="http://schemas.microsoft.com/office/drawing/2014/main" id="{821EF933-C2D0-4C5A-9A70-8C31D46AF6B3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19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3867150" y="20993100"/>
            <a:ext cx="1743075" cy="800100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23" name="Imagen 22">
            <a:extLst>
              <a:ext uri="{FF2B5EF4-FFF2-40B4-BE49-F238E27FC236}">
                <a16:creationId xmlns:a16="http://schemas.microsoft.com/office/drawing/2014/main" id="{F1F16FD9-21C2-4D27-BFD2-430D9A26EDF9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20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3867150" y="21793200"/>
            <a:ext cx="1752600" cy="923925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</xdr:grpSp>
    <xdr:clientData/>
  </xdr:twoCellAnchor>
  <xdr:twoCellAnchor editAs="oneCell">
    <xdr:from>
      <xdr:col>5</xdr:col>
      <xdr:colOff>190500</xdr:colOff>
      <xdr:row>52</xdr:row>
      <xdr:rowOff>19050</xdr:rowOff>
    </xdr:from>
    <xdr:to>
      <xdr:col>5</xdr:col>
      <xdr:colOff>1600200</xdr:colOff>
      <xdr:row>53</xdr:row>
      <xdr:rowOff>0</xdr:rowOff>
    </xdr:to>
    <xdr:pic>
      <xdr:nvPicPr>
        <xdr:cNvPr id="24" name="Imagen 23">
          <a:extLst>
            <a:ext uri="{FF2B5EF4-FFF2-40B4-BE49-F238E27FC236}">
              <a16:creationId xmlns:a16="http://schemas.microsoft.com/office/drawing/2014/main" id="{3F806EA9-9CDD-49A5-B27A-2DF25D7872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10025" y="28517850"/>
          <a:ext cx="1409700" cy="7429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200025</xdr:colOff>
      <xdr:row>53</xdr:row>
      <xdr:rowOff>28575</xdr:rowOff>
    </xdr:from>
    <xdr:to>
      <xdr:col>5</xdr:col>
      <xdr:colOff>1552574</xdr:colOff>
      <xdr:row>53</xdr:row>
      <xdr:rowOff>828674</xdr:rowOff>
    </xdr:to>
    <xdr:pic>
      <xdr:nvPicPr>
        <xdr:cNvPr id="25" name="Imagen 24">
          <a:extLst>
            <a:ext uri="{FF2B5EF4-FFF2-40B4-BE49-F238E27FC236}">
              <a16:creationId xmlns:a16="http://schemas.microsoft.com/office/drawing/2014/main" id="{3AB838A3-0060-4C4F-8D58-B4844E4BB7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19550" y="29289375"/>
          <a:ext cx="1352549" cy="8000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171450</xdr:colOff>
      <xdr:row>54</xdr:row>
      <xdr:rowOff>28576</xdr:rowOff>
    </xdr:from>
    <xdr:to>
      <xdr:col>5</xdr:col>
      <xdr:colOff>1590675</xdr:colOff>
      <xdr:row>54</xdr:row>
      <xdr:rowOff>828676</xdr:rowOff>
    </xdr:to>
    <xdr:pic>
      <xdr:nvPicPr>
        <xdr:cNvPr id="26" name="Imagen 25">
          <a:extLst>
            <a:ext uri="{FF2B5EF4-FFF2-40B4-BE49-F238E27FC236}">
              <a16:creationId xmlns:a16="http://schemas.microsoft.com/office/drawing/2014/main" id="{B9CFF61C-2F9B-4225-A83B-D3EFD0BB16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90975" y="30127576"/>
          <a:ext cx="1419225" cy="800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47625</xdr:colOff>
      <xdr:row>61</xdr:row>
      <xdr:rowOff>19050</xdr:rowOff>
    </xdr:from>
    <xdr:to>
      <xdr:col>5</xdr:col>
      <xdr:colOff>1771649</xdr:colOff>
      <xdr:row>61</xdr:row>
      <xdr:rowOff>834340</xdr:rowOff>
    </xdr:to>
    <xdr:pic>
      <xdr:nvPicPr>
        <xdr:cNvPr id="27" name="Imagen 26">
          <a:extLst>
            <a:ext uri="{FF2B5EF4-FFF2-40B4-BE49-F238E27FC236}">
              <a16:creationId xmlns:a16="http://schemas.microsoft.com/office/drawing/2014/main" id="{D74A9BD0-683F-4A5C-B475-C3E56FB45F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67150" y="35985450"/>
          <a:ext cx="1724024" cy="8152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19051</xdr:colOff>
      <xdr:row>62</xdr:row>
      <xdr:rowOff>9526</xdr:rowOff>
    </xdr:from>
    <xdr:to>
      <xdr:col>5</xdr:col>
      <xdr:colOff>1762125</xdr:colOff>
      <xdr:row>62</xdr:row>
      <xdr:rowOff>828675</xdr:rowOff>
    </xdr:to>
    <xdr:pic>
      <xdr:nvPicPr>
        <xdr:cNvPr id="28" name="Imagen 27">
          <a:extLst>
            <a:ext uri="{FF2B5EF4-FFF2-40B4-BE49-F238E27FC236}">
              <a16:creationId xmlns:a16="http://schemas.microsoft.com/office/drawing/2014/main" id="{213D3B92-772B-4C5A-BEBA-5F045992BB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38576" y="36814126"/>
          <a:ext cx="1743074" cy="8191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209550</xdr:colOff>
      <xdr:row>63</xdr:row>
      <xdr:rowOff>9525</xdr:rowOff>
    </xdr:from>
    <xdr:to>
      <xdr:col>5</xdr:col>
      <xdr:colOff>1571625</xdr:colOff>
      <xdr:row>63</xdr:row>
      <xdr:rowOff>834822</xdr:rowOff>
    </xdr:to>
    <xdr:pic>
      <xdr:nvPicPr>
        <xdr:cNvPr id="29" name="Imagen 28">
          <a:extLst>
            <a:ext uri="{FF2B5EF4-FFF2-40B4-BE49-F238E27FC236}">
              <a16:creationId xmlns:a16="http://schemas.microsoft.com/office/drawing/2014/main" id="{6EDC6269-7E0B-4D9E-BDEC-56FA405639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29075" y="37652325"/>
          <a:ext cx="1362075" cy="8252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19050</xdr:colOff>
      <xdr:row>64</xdr:row>
      <xdr:rowOff>9525</xdr:rowOff>
    </xdr:from>
    <xdr:to>
      <xdr:col>5</xdr:col>
      <xdr:colOff>1571625</xdr:colOff>
      <xdr:row>65</xdr:row>
      <xdr:rowOff>0</xdr:rowOff>
    </xdr:to>
    <xdr:pic>
      <xdr:nvPicPr>
        <xdr:cNvPr id="30" name="Imagen 29">
          <a:extLst>
            <a:ext uri="{FF2B5EF4-FFF2-40B4-BE49-F238E27FC236}">
              <a16:creationId xmlns:a16="http://schemas.microsoft.com/office/drawing/2014/main" id="{7C968363-72AC-462F-8B55-98CE1D6A0F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38575" y="38490525"/>
          <a:ext cx="1552575" cy="8286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66675</xdr:colOff>
      <xdr:row>65</xdr:row>
      <xdr:rowOff>19050</xdr:rowOff>
    </xdr:from>
    <xdr:to>
      <xdr:col>5</xdr:col>
      <xdr:colOff>1647825</xdr:colOff>
      <xdr:row>66</xdr:row>
      <xdr:rowOff>0</xdr:rowOff>
    </xdr:to>
    <xdr:pic>
      <xdr:nvPicPr>
        <xdr:cNvPr id="31" name="Imagen 30">
          <a:extLst>
            <a:ext uri="{FF2B5EF4-FFF2-40B4-BE49-F238E27FC236}">
              <a16:creationId xmlns:a16="http://schemas.microsoft.com/office/drawing/2014/main" id="{A00D55F9-0DFA-4F2A-9CAE-03F77E8D39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86200" y="39338250"/>
          <a:ext cx="1581150" cy="819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38100</xdr:colOff>
      <xdr:row>66</xdr:row>
      <xdr:rowOff>9525</xdr:rowOff>
    </xdr:from>
    <xdr:to>
      <xdr:col>5</xdr:col>
      <xdr:colOff>1762125</xdr:colOff>
      <xdr:row>66</xdr:row>
      <xdr:rowOff>828675</xdr:rowOff>
    </xdr:to>
    <xdr:pic>
      <xdr:nvPicPr>
        <xdr:cNvPr id="32" name="Imagen 31">
          <a:extLst>
            <a:ext uri="{FF2B5EF4-FFF2-40B4-BE49-F238E27FC236}">
              <a16:creationId xmlns:a16="http://schemas.microsoft.com/office/drawing/2014/main" id="{D39E480D-49F0-4A12-8B2F-A5941DEE52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57625" y="40166925"/>
          <a:ext cx="1724025" cy="819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133350</xdr:colOff>
      <xdr:row>67</xdr:row>
      <xdr:rowOff>19050</xdr:rowOff>
    </xdr:from>
    <xdr:to>
      <xdr:col>5</xdr:col>
      <xdr:colOff>1638300</xdr:colOff>
      <xdr:row>68</xdr:row>
      <xdr:rowOff>0</xdr:rowOff>
    </xdr:to>
    <xdr:pic>
      <xdr:nvPicPr>
        <xdr:cNvPr id="33" name="Imagen 32">
          <a:extLst>
            <a:ext uri="{FF2B5EF4-FFF2-40B4-BE49-F238E27FC236}">
              <a16:creationId xmlns:a16="http://schemas.microsoft.com/office/drawing/2014/main" id="{130EEAC8-9BFA-4159-B5AD-9EF42A77CA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52875" y="41014650"/>
          <a:ext cx="1504950" cy="819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0</xdr:colOff>
      <xdr:row>76</xdr:row>
      <xdr:rowOff>0</xdr:rowOff>
    </xdr:from>
    <xdr:to>
      <xdr:col>5</xdr:col>
      <xdr:colOff>85725</xdr:colOff>
      <xdr:row>77</xdr:row>
      <xdr:rowOff>40902</xdr:rowOff>
    </xdr:to>
    <xdr:sp macro="" textlink="">
      <xdr:nvSpPr>
        <xdr:cNvPr id="34" name="Text Box 4">
          <a:extLst>
            <a:ext uri="{FF2B5EF4-FFF2-40B4-BE49-F238E27FC236}">
              <a16:creationId xmlns:a16="http://schemas.microsoft.com/office/drawing/2014/main" id="{7238D778-A2D4-42DA-B3BB-15CCC87CA517}"/>
            </a:ext>
          </a:extLst>
        </xdr:cNvPr>
        <xdr:cNvSpPr txBox="1">
          <a:spLocks noChangeArrowheads="1"/>
        </xdr:cNvSpPr>
      </xdr:nvSpPr>
      <xdr:spPr bwMode="auto">
        <a:xfrm>
          <a:off x="3819525" y="45005625"/>
          <a:ext cx="85725" cy="2409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76</xdr:row>
      <xdr:rowOff>0</xdr:rowOff>
    </xdr:from>
    <xdr:to>
      <xdr:col>6</xdr:col>
      <xdr:colOff>85725</xdr:colOff>
      <xdr:row>77</xdr:row>
      <xdr:rowOff>40902</xdr:rowOff>
    </xdr:to>
    <xdr:sp macro="" textlink="">
      <xdr:nvSpPr>
        <xdr:cNvPr id="35" name="Text Box 5">
          <a:extLst>
            <a:ext uri="{FF2B5EF4-FFF2-40B4-BE49-F238E27FC236}">
              <a16:creationId xmlns:a16="http://schemas.microsoft.com/office/drawing/2014/main" id="{D6583881-7E9C-40BF-8E0D-35ABE959A73C}"/>
            </a:ext>
          </a:extLst>
        </xdr:cNvPr>
        <xdr:cNvSpPr txBox="1">
          <a:spLocks noChangeArrowheads="1"/>
        </xdr:cNvSpPr>
      </xdr:nvSpPr>
      <xdr:spPr bwMode="auto">
        <a:xfrm>
          <a:off x="5610225" y="45005625"/>
          <a:ext cx="85725" cy="2409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76</xdr:row>
      <xdr:rowOff>0</xdr:rowOff>
    </xdr:from>
    <xdr:to>
      <xdr:col>6</xdr:col>
      <xdr:colOff>85725</xdr:colOff>
      <xdr:row>77</xdr:row>
      <xdr:rowOff>40902</xdr:rowOff>
    </xdr:to>
    <xdr:sp macro="" textlink="">
      <xdr:nvSpPr>
        <xdr:cNvPr id="36" name="Text Box 6">
          <a:extLst>
            <a:ext uri="{FF2B5EF4-FFF2-40B4-BE49-F238E27FC236}">
              <a16:creationId xmlns:a16="http://schemas.microsoft.com/office/drawing/2014/main" id="{DFE8BE4C-9AA3-4E98-BC24-D470618446EF}"/>
            </a:ext>
          </a:extLst>
        </xdr:cNvPr>
        <xdr:cNvSpPr txBox="1">
          <a:spLocks noChangeArrowheads="1"/>
        </xdr:cNvSpPr>
      </xdr:nvSpPr>
      <xdr:spPr bwMode="auto">
        <a:xfrm>
          <a:off x="5610225" y="45005625"/>
          <a:ext cx="85725" cy="2409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76</xdr:row>
      <xdr:rowOff>0</xdr:rowOff>
    </xdr:from>
    <xdr:to>
      <xdr:col>6</xdr:col>
      <xdr:colOff>85725</xdr:colOff>
      <xdr:row>77</xdr:row>
      <xdr:rowOff>40902</xdr:rowOff>
    </xdr:to>
    <xdr:sp macro="" textlink="">
      <xdr:nvSpPr>
        <xdr:cNvPr id="37" name="Text Box 9">
          <a:extLst>
            <a:ext uri="{FF2B5EF4-FFF2-40B4-BE49-F238E27FC236}">
              <a16:creationId xmlns:a16="http://schemas.microsoft.com/office/drawing/2014/main" id="{97ABA246-C10C-41C7-8CE8-9F47D72AAD9D}"/>
            </a:ext>
          </a:extLst>
        </xdr:cNvPr>
        <xdr:cNvSpPr txBox="1">
          <a:spLocks noChangeArrowheads="1"/>
        </xdr:cNvSpPr>
      </xdr:nvSpPr>
      <xdr:spPr bwMode="auto">
        <a:xfrm>
          <a:off x="5610225" y="45005625"/>
          <a:ext cx="85725" cy="2409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76</xdr:row>
      <xdr:rowOff>0</xdr:rowOff>
    </xdr:from>
    <xdr:to>
      <xdr:col>6</xdr:col>
      <xdr:colOff>85725</xdr:colOff>
      <xdr:row>77</xdr:row>
      <xdr:rowOff>40902</xdr:rowOff>
    </xdr:to>
    <xdr:sp macro="" textlink="">
      <xdr:nvSpPr>
        <xdr:cNvPr id="38" name="Text Box 12">
          <a:extLst>
            <a:ext uri="{FF2B5EF4-FFF2-40B4-BE49-F238E27FC236}">
              <a16:creationId xmlns:a16="http://schemas.microsoft.com/office/drawing/2014/main" id="{74AA9B4A-56A6-4FE9-A753-BA3C16D5DCC2}"/>
            </a:ext>
          </a:extLst>
        </xdr:cNvPr>
        <xdr:cNvSpPr txBox="1">
          <a:spLocks noChangeArrowheads="1"/>
        </xdr:cNvSpPr>
      </xdr:nvSpPr>
      <xdr:spPr bwMode="auto">
        <a:xfrm>
          <a:off x="5610225" y="45005625"/>
          <a:ext cx="85725" cy="2409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76</xdr:row>
      <xdr:rowOff>0</xdr:rowOff>
    </xdr:from>
    <xdr:to>
      <xdr:col>6</xdr:col>
      <xdr:colOff>85725</xdr:colOff>
      <xdr:row>77</xdr:row>
      <xdr:rowOff>40902</xdr:rowOff>
    </xdr:to>
    <xdr:sp macro="" textlink="">
      <xdr:nvSpPr>
        <xdr:cNvPr id="39" name="Text Box 15">
          <a:extLst>
            <a:ext uri="{FF2B5EF4-FFF2-40B4-BE49-F238E27FC236}">
              <a16:creationId xmlns:a16="http://schemas.microsoft.com/office/drawing/2014/main" id="{38DE2C48-D6FE-49B9-ABB5-9828CAC103EB}"/>
            </a:ext>
          </a:extLst>
        </xdr:cNvPr>
        <xdr:cNvSpPr txBox="1">
          <a:spLocks noChangeArrowheads="1"/>
        </xdr:cNvSpPr>
      </xdr:nvSpPr>
      <xdr:spPr bwMode="auto">
        <a:xfrm>
          <a:off x="5610225" y="45005625"/>
          <a:ext cx="85725" cy="2409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76</xdr:row>
      <xdr:rowOff>0</xdr:rowOff>
    </xdr:from>
    <xdr:to>
      <xdr:col>6</xdr:col>
      <xdr:colOff>85725</xdr:colOff>
      <xdr:row>77</xdr:row>
      <xdr:rowOff>40902</xdr:rowOff>
    </xdr:to>
    <xdr:sp macro="" textlink="">
      <xdr:nvSpPr>
        <xdr:cNvPr id="40" name="Text Box 18">
          <a:extLst>
            <a:ext uri="{FF2B5EF4-FFF2-40B4-BE49-F238E27FC236}">
              <a16:creationId xmlns:a16="http://schemas.microsoft.com/office/drawing/2014/main" id="{529A4D47-1302-421E-9FCD-3CD6B62B5772}"/>
            </a:ext>
          </a:extLst>
        </xdr:cNvPr>
        <xdr:cNvSpPr txBox="1">
          <a:spLocks noChangeArrowheads="1"/>
        </xdr:cNvSpPr>
      </xdr:nvSpPr>
      <xdr:spPr bwMode="auto">
        <a:xfrm>
          <a:off x="5610225" y="45005625"/>
          <a:ext cx="85725" cy="2409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76</xdr:row>
      <xdr:rowOff>0</xdr:rowOff>
    </xdr:from>
    <xdr:to>
      <xdr:col>6</xdr:col>
      <xdr:colOff>85725</xdr:colOff>
      <xdr:row>77</xdr:row>
      <xdr:rowOff>40902</xdr:rowOff>
    </xdr:to>
    <xdr:sp macro="" textlink="">
      <xdr:nvSpPr>
        <xdr:cNvPr id="41" name="Text Box 21">
          <a:extLst>
            <a:ext uri="{FF2B5EF4-FFF2-40B4-BE49-F238E27FC236}">
              <a16:creationId xmlns:a16="http://schemas.microsoft.com/office/drawing/2014/main" id="{CD4A8B97-07D0-4DAF-8BCE-C67B2B4F036E}"/>
            </a:ext>
          </a:extLst>
        </xdr:cNvPr>
        <xdr:cNvSpPr txBox="1">
          <a:spLocks noChangeArrowheads="1"/>
        </xdr:cNvSpPr>
      </xdr:nvSpPr>
      <xdr:spPr bwMode="auto">
        <a:xfrm>
          <a:off x="5610225" y="45005625"/>
          <a:ext cx="85725" cy="2409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76</xdr:row>
      <xdr:rowOff>0</xdr:rowOff>
    </xdr:from>
    <xdr:to>
      <xdr:col>6</xdr:col>
      <xdr:colOff>85725</xdr:colOff>
      <xdr:row>77</xdr:row>
      <xdr:rowOff>40902</xdr:rowOff>
    </xdr:to>
    <xdr:sp macro="" textlink="">
      <xdr:nvSpPr>
        <xdr:cNvPr id="42" name="Text Box 24">
          <a:extLst>
            <a:ext uri="{FF2B5EF4-FFF2-40B4-BE49-F238E27FC236}">
              <a16:creationId xmlns:a16="http://schemas.microsoft.com/office/drawing/2014/main" id="{F407714B-3911-4C1A-BF73-BA36A5CD2D7C}"/>
            </a:ext>
          </a:extLst>
        </xdr:cNvPr>
        <xdr:cNvSpPr txBox="1">
          <a:spLocks noChangeArrowheads="1"/>
        </xdr:cNvSpPr>
      </xdr:nvSpPr>
      <xdr:spPr bwMode="auto">
        <a:xfrm>
          <a:off x="5610225" y="45005625"/>
          <a:ext cx="85725" cy="2409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76</xdr:row>
      <xdr:rowOff>0</xdr:rowOff>
    </xdr:from>
    <xdr:to>
      <xdr:col>6</xdr:col>
      <xdr:colOff>85725</xdr:colOff>
      <xdr:row>77</xdr:row>
      <xdr:rowOff>40902</xdr:rowOff>
    </xdr:to>
    <xdr:sp macro="" textlink="">
      <xdr:nvSpPr>
        <xdr:cNvPr id="43" name="Text Box 27">
          <a:extLst>
            <a:ext uri="{FF2B5EF4-FFF2-40B4-BE49-F238E27FC236}">
              <a16:creationId xmlns:a16="http://schemas.microsoft.com/office/drawing/2014/main" id="{D992C3E5-D168-4960-93E7-AF0973F9FFFF}"/>
            </a:ext>
          </a:extLst>
        </xdr:cNvPr>
        <xdr:cNvSpPr txBox="1">
          <a:spLocks noChangeArrowheads="1"/>
        </xdr:cNvSpPr>
      </xdr:nvSpPr>
      <xdr:spPr bwMode="auto">
        <a:xfrm>
          <a:off x="5610225" y="45005625"/>
          <a:ext cx="85725" cy="2409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76</xdr:row>
      <xdr:rowOff>0</xdr:rowOff>
    </xdr:from>
    <xdr:to>
      <xdr:col>6</xdr:col>
      <xdr:colOff>85725</xdr:colOff>
      <xdr:row>77</xdr:row>
      <xdr:rowOff>40902</xdr:rowOff>
    </xdr:to>
    <xdr:sp macro="" textlink="">
      <xdr:nvSpPr>
        <xdr:cNvPr id="44" name="Text Box 30">
          <a:extLst>
            <a:ext uri="{FF2B5EF4-FFF2-40B4-BE49-F238E27FC236}">
              <a16:creationId xmlns:a16="http://schemas.microsoft.com/office/drawing/2014/main" id="{DAB93456-93F7-442B-8BCA-5954BC5AAD17}"/>
            </a:ext>
          </a:extLst>
        </xdr:cNvPr>
        <xdr:cNvSpPr txBox="1">
          <a:spLocks noChangeArrowheads="1"/>
        </xdr:cNvSpPr>
      </xdr:nvSpPr>
      <xdr:spPr bwMode="auto">
        <a:xfrm>
          <a:off x="5610225" y="45005625"/>
          <a:ext cx="85725" cy="2409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76</xdr:row>
      <xdr:rowOff>0</xdr:rowOff>
    </xdr:from>
    <xdr:to>
      <xdr:col>6</xdr:col>
      <xdr:colOff>85725</xdr:colOff>
      <xdr:row>77</xdr:row>
      <xdr:rowOff>40902</xdr:rowOff>
    </xdr:to>
    <xdr:sp macro="" textlink="">
      <xdr:nvSpPr>
        <xdr:cNvPr id="45" name="Text Box 33">
          <a:extLst>
            <a:ext uri="{FF2B5EF4-FFF2-40B4-BE49-F238E27FC236}">
              <a16:creationId xmlns:a16="http://schemas.microsoft.com/office/drawing/2014/main" id="{7AE00639-A36E-4A69-A1DC-595A93F4ABC0}"/>
            </a:ext>
          </a:extLst>
        </xdr:cNvPr>
        <xdr:cNvSpPr txBox="1">
          <a:spLocks noChangeArrowheads="1"/>
        </xdr:cNvSpPr>
      </xdr:nvSpPr>
      <xdr:spPr bwMode="auto">
        <a:xfrm>
          <a:off x="5610225" y="45005625"/>
          <a:ext cx="85725" cy="2409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76</xdr:row>
      <xdr:rowOff>0</xdr:rowOff>
    </xdr:from>
    <xdr:to>
      <xdr:col>6</xdr:col>
      <xdr:colOff>85725</xdr:colOff>
      <xdr:row>77</xdr:row>
      <xdr:rowOff>40902</xdr:rowOff>
    </xdr:to>
    <xdr:sp macro="" textlink="">
      <xdr:nvSpPr>
        <xdr:cNvPr id="46" name="Text Box 36">
          <a:extLst>
            <a:ext uri="{FF2B5EF4-FFF2-40B4-BE49-F238E27FC236}">
              <a16:creationId xmlns:a16="http://schemas.microsoft.com/office/drawing/2014/main" id="{8795ED0E-4144-4672-A440-09B29D51B976}"/>
            </a:ext>
          </a:extLst>
        </xdr:cNvPr>
        <xdr:cNvSpPr txBox="1">
          <a:spLocks noChangeArrowheads="1"/>
        </xdr:cNvSpPr>
      </xdr:nvSpPr>
      <xdr:spPr bwMode="auto">
        <a:xfrm>
          <a:off x="5610225" y="45005625"/>
          <a:ext cx="85725" cy="2409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76</xdr:row>
      <xdr:rowOff>0</xdr:rowOff>
    </xdr:from>
    <xdr:to>
      <xdr:col>6</xdr:col>
      <xdr:colOff>85725</xdr:colOff>
      <xdr:row>77</xdr:row>
      <xdr:rowOff>40902</xdr:rowOff>
    </xdr:to>
    <xdr:sp macro="" textlink="">
      <xdr:nvSpPr>
        <xdr:cNvPr id="47" name="Text Box 39">
          <a:extLst>
            <a:ext uri="{FF2B5EF4-FFF2-40B4-BE49-F238E27FC236}">
              <a16:creationId xmlns:a16="http://schemas.microsoft.com/office/drawing/2014/main" id="{D3460473-5E3B-4E45-A6F3-B21B88D4EBD8}"/>
            </a:ext>
          </a:extLst>
        </xdr:cNvPr>
        <xdr:cNvSpPr txBox="1">
          <a:spLocks noChangeArrowheads="1"/>
        </xdr:cNvSpPr>
      </xdr:nvSpPr>
      <xdr:spPr bwMode="auto">
        <a:xfrm>
          <a:off x="5610225" y="45005625"/>
          <a:ext cx="85725" cy="2409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76</xdr:row>
      <xdr:rowOff>0</xdr:rowOff>
    </xdr:from>
    <xdr:to>
      <xdr:col>6</xdr:col>
      <xdr:colOff>85725</xdr:colOff>
      <xdr:row>77</xdr:row>
      <xdr:rowOff>40902</xdr:rowOff>
    </xdr:to>
    <xdr:sp macro="" textlink="">
      <xdr:nvSpPr>
        <xdr:cNvPr id="48" name="Text Box 42">
          <a:extLst>
            <a:ext uri="{FF2B5EF4-FFF2-40B4-BE49-F238E27FC236}">
              <a16:creationId xmlns:a16="http://schemas.microsoft.com/office/drawing/2014/main" id="{DC97F5A9-5495-4CC0-B4B1-E5BAB855FF94}"/>
            </a:ext>
          </a:extLst>
        </xdr:cNvPr>
        <xdr:cNvSpPr txBox="1">
          <a:spLocks noChangeArrowheads="1"/>
        </xdr:cNvSpPr>
      </xdr:nvSpPr>
      <xdr:spPr bwMode="auto">
        <a:xfrm>
          <a:off x="5610225" y="45005625"/>
          <a:ext cx="85725" cy="2409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76</xdr:row>
      <xdr:rowOff>0</xdr:rowOff>
    </xdr:from>
    <xdr:to>
      <xdr:col>6</xdr:col>
      <xdr:colOff>85725</xdr:colOff>
      <xdr:row>77</xdr:row>
      <xdr:rowOff>40902</xdr:rowOff>
    </xdr:to>
    <xdr:sp macro="" textlink="">
      <xdr:nvSpPr>
        <xdr:cNvPr id="49" name="Text Box 45">
          <a:extLst>
            <a:ext uri="{FF2B5EF4-FFF2-40B4-BE49-F238E27FC236}">
              <a16:creationId xmlns:a16="http://schemas.microsoft.com/office/drawing/2014/main" id="{4F7E0E57-7920-497F-A3A8-3CCCB6BA4525}"/>
            </a:ext>
          </a:extLst>
        </xdr:cNvPr>
        <xdr:cNvSpPr txBox="1">
          <a:spLocks noChangeArrowheads="1"/>
        </xdr:cNvSpPr>
      </xdr:nvSpPr>
      <xdr:spPr bwMode="auto">
        <a:xfrm>
          <a:off x="5610225" y="45005625"/>
          <a:ext cx="85725" cy="2409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1</xdr:col>
      <xdr:colOff>226024</xdr:colOff>
      <xdr:row>76</xdr:row>
      <xdr:rowOff>0</xdr:rowOff>
    </xdr:from>
    <xdr:to>
      <xdr:col>1</xdr:col>
      <xdr:colOff>271743</xdr:colOff>
      <xdr:row>76</xdr:row>
      <xdr:rowOff>49305</xdr:rowOff>
    </xdr:to>
    <xdr:sp macro="" textlink="">
      <xdr:nvSpPr>
        <xdr:cNvPr id="50" name="Text Box 2">
          <a:extLst>
            <a:ext uri="{FF2B5EF4-FFF2-40B4-BE49-F238E27FC236}">
              <a16:creationId xmlns:a16="http://schemas.microsoft.com/office/drawing/2014/main" id="{15EE2794-B003-4CA2-936C-CD18639257CA}"/>
            </a:ext>
          </a:extLst>
        </xdr:cNvPr>
        <xdr:cNvSpPr txBox="1">
          <a:spLocks noChangeArrowheads="1"/>
        </xdr:cNvSpPr>
      </xdr:nvSpPr>
      <xdr:spPr bwMode="auto">
        <a:xfrm flipH="1">
          <a:off x="540349" y="45005625"/>
          <a:ext cx="45719" cy="493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27432" tIns="22860" rIns="0" bIns="0" anchor="t" upright="1"/>
        <a:lstStyle/>
        <a:p>
          <a:pPr algn="l" rtl="0">
            <a:defRPr sz="1000"/>
          </a:pPr>
          <a:r>
            <a:rPr lang="es-ES" sz="1000" b="0" i="0" u="none" strike="noStrike" baseline="0">
              <a:solidFill>
                <a:srgbClr val="000000"/>
              </a:solidFill>
              <a:latin typeface="Arial"/>
              <a:cs typeface="Arial"/>
            </a:rPr>
            <a:t>- - - - - - - - - - - - - - - - - - - - - - - - - - - - - - - - - - - - - - - - - - - - - - - - - </a:t>
          </a:r>
        </a:p>
      </xdr:txBody>
    </xdr:sp>
    <xdr:clientData/>
  </xdr:twoCellAnchor>
  <xdr:oneCellAnchor>
    <xdr:from>
      <xdr:col>4</xdr:col>
      <xdr:colOff>226024</xdr:colOff>
      <xdr:row>78</xdr:row>
      <xdr:rowOff>0</xdr:rowOff>
    </xdr:from>
    <xdr:ext cx="45719" cy="49305"/>
    <xdr:sp macro="" textlink="">
      <xdr:nvSpPr>
        <xdr:cNvPr id="51" name="Text Box 2">
          <a:extLst>
            <a:ext uri="{FF2B5EF4-FFF2-40B4-BE49-F238E27FC236}">
              <a16:creationId xmlns:a16="http://schemas.microsoft.com/office/drawing/2014/main" id="{669CF40A-BF67-4637-A8E2-0A1798A156F2}"/>
            </a:ext>
          </a:extLst>
        </xdr:cNvPr>
        <xdr:cNvSpPr txBox="1">
          <a:spLocks noChangeArrowheads="1"/>
        </xdr:cNvSpPr>
      </xdr:nvSpPr>
      <xdr:spPr bwMode="auto">
        <a:xfrm flipH="1">
          <a:off x="3169249" y="45472350"/>
          <a:ext cx="45719" cy="493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27432" tIns="22860" rIns="0" bIns="0" anchor="t" upright="1"/>
        <a:lstStyle/>
        <a:p>
          <a:pPr algn="l" rtl="0">
            <a:defRPr sz="1000"/>
          </a:pPr>
          <a:r>
            <a:rPr lang="es-ES" sz="1000" b="0" i="0" u="none" strike="noStrike" baseline="0">
              <a:solidFill>
                <a:srgbClr val="000000"/>
              </a:solidFill>
              <a:latin typeface="Arial"/>
              <a:cs typeface="Arial"/>
            </a:rPr>
            <a:t>- - - - - - - - - - - - - - - - - - - - - - - - - - - - - - - - - - - - - - - - - - - - - - - - - </a:t>
          </a:r>
        </a:p>
      </xdr:txBody>
    </xdr:sp>
    <xdr:clientData/>
  </xdr:oneCellAnchor>
  <xdr:twoCellAnchor editAs="oneCell">
    <xdr:from>
      <xdr:col>5</xdr:col>
      <xdr:colOff>190500</xdr:colOff>
      <xdr:row>16</xdr:row>
      <xdr:rowOff>34961</xdr:rowOff>
    </xdr:from>
    <xdr:to>
      <xdr:col>5</xdr:col>
      <xdr:colOff>1533525</xdr:colOff>
      <xdr:row>16</xdr:row>
      <xdr:rowOff>986885</xdr:rowOff>
    </xdr:to>
    <xdr:pic>
      <xdr:nvPicPr>
        <xdr:cNvPr id="52" name="Imagen 51">
          <a:extLst>
            <a:ext uri="{FF2B5EF4-FFF2-40B4-BE49-F238E27FC236}">
              <a16:creationId xmlns:a16="http://schemas.microsoft.com/office/drawing/2014/main" id="{F33EACDE-C3B5-4493-BC4C-9EE852670D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010025" y="8416961"/>
          <a:ext cx="1343025" cy="951924"/>
        </a:xfrm>
        <a:prstGeom prst="rect">
          <a:avLst/>
        </a:prstGeom>
      </xdr:spPr>
    </xdr:pic>
    <xdr:clientData/>
  </xdr:twoCellAnchor>
  <xdr:twoCellAnchor editAs="oneCell">
    <xdr:from>
      <xdr:col>5</xdr:col>
      <xdr:colOff>438150</xdr:colOff>
      <xdr:row>40</xdr:row>
      <xdr:rowOff>22191</xdr:rowOff>
    </xdr:from>
    <xdr:to>
      <xdr:col>5</xdr:col>
      <xdr:colOff>1285875</xdr:colOff>
      <xdr:row>40</xdr:row>
      <xdr:rowOff>1019175</xdr:rowOff>
    </xdr:to>
    <xdr:pic>
      <xdr:nvPicPr>
        <xdr:cNvPr id="53" name="Imagen 52">
          <a:extLst>
            <a:ext uri="{FF2B5EF4-FFF2-40B4-BE49-F238E27FC236}">
              <a16:creationId xmlns:a16="http://schemas.microsoft.com/office/drawing/2014/main" id="{B89A6BBF-A1C3-41C2-9644-4A627A65A7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57675" y="22653591"/>
          <a:ext cx="847725" cy="9969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161926</xdr:colOff>
      <xdr:row>56</xdr:row>
      <xdr:rowOff>17255</xdr:rowOff>
    </xdr:from>
    <xdr:to>
      <xdr:col>5</xdr:col>
      <xdr:colOff>1657350</xdr:colOff>
      <xdr:row>56</xdr:row>
      <xdr:rowOff>828674</xdr:rowOff>
    </xdr:to>
    <xdr:pic>
      <xdr:nvPicPr>
        <xdr:cNvPr id="54" name="Imagen 53">
          <a:extLst>
            <a:ext uri="{FF2B5EF4-FFF2-40B4-BE49-F238E27FC236}">
              <a16:creationId xmlns:a16="http://schemas.microsoft.com/office/drawing/2014/main" id="{1A876B39-86F0-4B1E-9534-482807D893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81451" y="31792655"/>
          <a:ext cx="1495424" cy="8114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47626</xdr:colOff>
      <xdr:row>58</xdr:row>
      <xdr:rowOff>19050</xdr:rowOff>
    </xdr:from>
    <xdr:to>
      <xdr:col>5</xdr:col>
      <xdr:colOff>1759610</xdr:colOff>
      <xdr:row>58</xdr:row>
      <xdr:rowOff>836484</xdr:rowOff>
    </xdr:to>
    <xdr:pic>
      <xdr:nvPicPr>
        <xdr:cNvPr id="55" name="Imagen 54">
          <a:extLst>
            <a:ext uri="{FF2B5EF4-FFF2-40B4-BE49-F238E27FC236}">
              <a16:creationId xmlns:a16="http://schemas.microsoft.com/office/drawing/2014/main" id="{0FFE8F79-764D-4B12-ACB3-8FA9215325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67151" y="33470850"/>
          <a:ext cx="1711984" cy="8174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390524</xdr:colOff>
      <xdr:row>55</xdr:row>
      <xdr:rowOff>19050</xdr:rowOff>
    </xdr:from>
    <xdr:to>
      <xdr:col>5</xdr:col>
      <xdr:colOff>1181099</xdr:colOff>
      <xdr:row>56</xdr:row>
      <xdr:rowOff>0</xdr:rowOff>
    </xdr:to>
    <xdr:pic>
      <xdr:nvPicPr>
        <xdr:cNvPr id="56" name="Imagen 55">
          <a:extLst>
            <a:ext uri="{FF2B5EF4-FFF2-40B4-BE49-F238E27FC236}">
              <a16:creationId xmlns:a16="http://schemas.microsoft.com/office/drawing/2014/main" id="{B3125AE7-FADB-4C84-89E5-BEC702C573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10049" y="30956250"/>
          <a:ext cx="790575" cy="819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152401</xdr:colOff>
      <xdr:row>57</xdr:row>
      <xdr:rowOff>9525</xdr:rowOff>
    </xdr:from>
    <xdr:to>
      <xdr:col>5</xdr:col>
      <xdr:colOff>1657351</xdr:colOff>
      <xdr:row>57</xdr:row>
      <xdr:rowOff>826112</xdr:rowOff>
    </xdr:to>
    <xdr:pic>
      <xdr:nvPicPr>
        <xdr:cNvPr id="57" name="Imagen 56">
          <a:extLst>
            <a:ext uri="{FF2B5EF4-FFF2-40B4-BE49-F238E27FC236}">
              <a16:creationId xmlns:a16="http://schemas.microsoft.com/office/drawing/2014/main" id="{12B3436A-FBBC-48C9-8434-97B6BFB6B4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71926" y="32623125"/>
          <a:ext cx="1504950" cy="8165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352425</xdr:colOff>
      <xdr:row>59</xdr:row>
      <xdr:rowOff>19049</xdr:rowOff>
    </xdr:from>
    <xdr:to>
      <xdr:col>5</xdr:col>
      <xdr:colOff>1238250</xdr:colOff>
      <xdr:row>59</xdr:row>
      <xdr:rowOff>828674</xdr:rowOff>
    </xdr:to>
    <xdr:pic>
      <xdr:nvPicPr>
        <xdr:cNvPr id="58" name="Imagen 57">
          <a:extLst>
            <a:ext uri="{FF2B5EF4-FFF2-40B4-BE49-F238E27FC236}">
              <a16:creationId xmlns:a16="http://schemas.microsoft.com/office/drawing/2014/main" id="{93C231F7-5A04-4CF8-AA56-E219F87F16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71950" y="34309049"/>
          <a:ext cx="885825" cy="809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381000</xdr:colOff>
      <xdr:row>60</xdr:row>
      <xdr:rowOff>19050</xdr:rowOff>
    </xdr:from>
    <xdr:to>
      <xdr:col>5</xdr:col>
      <xdr:colOff>1209675</xdr:colOff>
      <xdr:row>60</xdr:row>
      <xdr:rowOff>828675</xdr:rowOff>
    </xdr:to>
    <xdr:pic>
      <xdr:nvPicPr>
        <xdr:cNvPr id="59" name="Imagen 58">
          <a:extLst>
            <a:ext uri="{FF2B5EF4-FFF2-40B4-BE49-F238E27FC236}">
              <a16:creationId xmlns:a16="http://schemas.microsoft.com/office/drawing/2014/main" id="{B682F92B-F2AF-4090-9063-C7258886A6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00525" y="35147250"/>
          <a:ext cx="828675" cy="809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5</xdr:col>
      <xdr:colOff>390526</xdr:colOff>
      <xdr:row>68</xdr:row>
      <xdr:rowOff>9525</xdr:rowOff>
    </xdr:from>
    <xdr:ext cx="990600" cy="822385"/>
    <xdr:pic>
      <xdr:nvPicPr>
        <xdr:cNvPr id="60" name="Imagen 59">
          <a:extLst>
            <a:ext uri="{FF2B5EF4-FFF2-40B4-BE49-F238E27FC236}">
              <a16:creationId xmlns:a16="http://schemas.microsoft.com/office/drawing/2014/main" id="{7F96599B-7967-43EC-90C5-7832DAECD1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10051" y="41843325"/>
          <a:ext cx="990600" cy="8223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5</xdr:col>
      <xdr:colOff>247650</xdr:colOff>
      <xdr:row>69</xdr:row>
      <xdr:rowOff>12209</xdr:rowOff>
    </xdr:from>
    <xdr:to>
      <xdr:col>5</xdr:col>
      <xdr:colOff>1514475</xdr:colOff>
      <xdr:row>69</xdr:row>
      <xdr:rowOff>828674</xdr:rowOff>
    </xdr:to>
    <xdr:pic>
      <xdr:nvPicPr>
        <xdr:cNvPr id="61" name="Imagen 60">
          <a:extLst>
            <a:ext uri="{FF2B5EF4-FFF2-40B4-BE49-F238E27FC236}">
              <a16:creationId xmlns:a16="http://schemas.microsoft.com/office/drawing/2014/main" id="{246ECA01-0291-4530-908D-DF36D9E8E5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67175" y="42684209"/>
          <a:ext cx="1266825" cy="8164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9</xdr:col>
      <xdr:colOff>0</xdr:colOff>
      <xdr:row>31</xdr:row>
      <xdr:rowOff>0</xdr:rowOff>
    </xdr:from>
    <xdr:ext cx="304800" cy="304800"/>
    <xdr:sp macro="" textlink="">
      <xdr:nvSpPr>
        <xdr:cNvPr id="62" name="AutoShape 196" descr="data:image/jpeg;base64,/9j/4AAQSkZJRgABAQAAAQABAAD/2wCEAAkGBxAQDxAPDQ8NEA0NDw0ODw8NDQ8PDQ0MFBEWFhQRFBQYHCggGBolHBQUITEhJSkrLi4uFx80ODMsNygtLi0BCgoKDQ0NFA8PFCsZFBksLCwrLCssLCwrLCwsKyw3LCwsKywrNzAsLiwsKysrNywrLCwsNywrKysrLCsrKysrK//AABEIAOEA4QMBIgACEQEDEQH/xAAbAAEAAgMBAQAAAAAAAAAAAAAAAQIDBAUGB//EAD4QAAICAQEGAwUFBQYHAAAAAAABAgMRBAUSITFBUQYTcSIyUmGBFEJykaEzgpKxwSNTYrLR8BUWJTRDwuH/xAAXAQEBAQEAAAAAAAAAAAAAAAAAAQID/8QAGxEBAQEAAgMAAAAAAAAAAAAAAAERMVECIUH/2gAMAwEAAhEDEQA/APuIAAAACCQAAAAAGLUaiFa3rJRivmwMoPParxIuKphlfFPgvyOdZtbUWcp7q/wLBcHr7JqKzJpLu3hGhdtqqOVFym18C4fmefjCUv2kpS/E20Z4VJEG7btux+5Wo/Obz+iNee1NR8UF6QMcsIwzb6BGzDbF8X7ThJdnHH6o6Wh21Cz2Zrcn0y/Zf1POTTMbRR7vJJ5XZe2JVtQty6u/Nw/+HqISTScWmnxTXJoWYqwAIAAAAAAAAAAAAAAAAAAAEMiUkll4SXFt8kjye2NuStbroeKlwlNcHZ6dkWQdPam3o15hVidnJv7kX/U81qNTKyW9ZJyl8+UfRGvKWFw5GfRUZ4vl0G9C9NLlxfLsbtdaRaMC6RkQ7EiHqF0z+RfcLKsDWdjfRsjEvh/U3FAndCNLcl2/UpKt9jfIwUc1wfZmxo9fZV7j9n4JcY/TsbDSMcoIujvbO2pC7h7s/hfX0fU6B4uVWHmLakuKa6M7WzdsZxC/hLkp/dl69mB2gQiSKAAAAAAAAAAAAABDYZ53xVtRwSoreJTWZtPjGHb6iDS8Q7XdsnTU/wCyi8Tkvvvt6HIX6L9SkI9ETc8LCLehX3pJLl1O3p4cFg5Wiq6nVrZBsKBlrrTfFpLua6kWyQZ5KK5PP0KbxSPEySpa549MhFd4E4AFSGi5AGNorJF2VZRiZjmsmWRimB1tga958mbz1g3/AJTvHhYWuElNc4SUl9D22ntU4RnHlJJopGQAEUAAAAAAAAAAGDWalVVyslyhFv1fY+eW3SsnKyfvTeX8uyO74y1zco6eL4cJz/8AVHDrjwNcQXrRVR3pfJGZcjJTWYGWiGDaijHBGaIEpF1EhFkBdAhGSqGXhcwK4INrU6dwxldP1NZhEEMkgCGUZdlWUY5IwzRmkY5gaslzO54X1WYypb4w9qP4XzX5nFkRotT5N0J/dzuy/A+DNT3B7oEIkyoAAAAAAAAYdTqI1xcpPCX6vsNVqY1x3pvC/VvsjyW1tpSs35S4RjFqEfhb6v5lk0cbVal3XWWv78nj5RXBIzRNPSo3Icy+QzQRswRhrRniZGWJkRjiXRBkRZFEWQF0ZKpYfAwosmEbOo1Dk+L4GBsrkZKJIYIAhlWS2VYFZGOZeRjmwMLNTUo3JGpqORuI9XsbasZwhGbxYoxWXynw/mdbJ4fTr2I+h2NmbTcGo2tuD4KT4uHr8iWLK9CCE+xJlQAADDqdQq4OcuS/NvojMeY2trXZPC9yDaXzfVlkGrrNTKyW9N+i6RXZHK179h/OWPojfwc7aj5Lov5m5yjX05twNSg24Eo2YGaJggzNEwrKi6MaZdMDIiyMaZZMIvklFMk5AvkFcjIEkZIyRkAyrYbKsCJMxyLtmKTLgx2M1rjNNlKq3Jm4jeprxCPoiXE2NzCS6pFGjI3dla/carm/YbxF/A/9Dvnkd09BsrU78MP3oey/mujJVjeBBJFaW1dT5dbx70vZj6vqeXZ1NvW5tUekI/qzm4NfEVSOZtVe1+R1kjS2vVwjL6P+g8eRzaWbdbNOs2a2ao24GWLMEDNFmMGVMumYkXQGRMvkxFskF8kpmMkC+RkqMgTkjJGSMlwTkpJhsoyhJmOTLMpIsRjkdDQafC3maUI8TpTm414+Qopv5m8dEWZGkhhOXfgTgyqMG1sy7csXafsv16M18ExlhqXwuL/JlHp8AZBlXmdrft7P3f8AKjVwbe14Y1E+0owmv5P+S/M1SoImdSnFxfXl6kJGSJFeetpcZNPmi9Z2tXpVYs/eXXucmVLi8NHSXUZIMzRZgiZYkGZMumYosuiDImTkoiUBfIyVAFsjJUAS2Q2CABUsQVFWVwXwZqqG/QCmnqyzb1FbbUenUzVwUVwDZnVUlySXJcCmDIypBVCUW+C5tpL1bLGzs2vetX+DMn/T/fyKO2CQRXF8S1NRhcs4re7PCz/Zy4Z+jwctI9ZbWpRcZLMZJpp9UzylundM3VLOOdUn9+vt6rqARZIIsgJiRZUpLiiUWQGhZo2uRi8vB1ysqk+aLo5iRZI3HpV0K/ZWXUaxn0sVJtdil9TiuKMGnbjx6sDqw0qbS4/TmJaSOeGfqakNXJcnxJeqk+bJlEWww8IoZFx+pbyn2KMOBgzqhl1p+40auC0aW+huxpSLk0a9emS5mdLBJBAbIAAqwySsmksvgkBEnj/fFvsdnZmmcIZkvbnxa7dkauy9G2/NsWEv2cWuP438+yOuFQCQANbXaONsN2XrGS96EujRsgDyc4Srn5dvCf3X92yPeP8AVdCyPQ63RQuhu2LPVNcJQl3i+jPPXaa6jPmrzKlyuguKX+OPT1RRZFkUhJNZTTT6rimZCAWRVFgLEoqiUBTUV7ywar0suxvItkuo532aXYLTS7HVjLgQ2NGlTU01k2iWVIABAAAgAAAIAbS4vgu75E002Wfs17Pxz4Rx3S6gUlLkubfBJcW38kdHRbO4qdyWVxjDmofN92bOj0Ua+PvTfOcvef8AojaCgAAAAAAABGCQBzNZseEm5VPyrHzcVmEvxR/quJx73bVw1FUlFZ/ta07Ksd3jjH6nqyMAeYptjJZhKMk+sWmjIdTU7GoseXBRl8VTdcvrjn9TTnsWyP7O/eXSNsM4/eQGEIj7LqV71MJfOuxcfozF50l79N8X862/5ZCM5KNf7ZX1lu/iTj/MvDVVvlZW/SaA2IhlYXR5KUP4kR5i7x/NASCjtj8Uf4kVeph8cPpJNgZSDEr0/d3pfhhJ/wBDJCFkvdps9ZYiv1Akgz17Pul73lw+rmzYhsiP/knOXyT3F+gHOc1nHV8kuLfojYp0dkum5F9Z8/4Tq0aaEFiEYx9FxfqzMFaFGy4Re9PNkly3vdXpHkbyRIAAAAAAAAAAAAAAAAAAAAQSAKuCfNJ+qRilpK3xdcM/hRnAGt9gp/uq/wCBEf8ADqf7qv8AgRtADVWzqVyqr/gRmjRFcoxXpFGQAQkSAAAAAAAAAAAAAAAAAAAAAAAAAAAAA8Xtzxq9NtKOlcavskK4yvtlveZG2Vds4xjh45VfqezZ5TavgbT6m6V11lrlPWafWSSUcPyaZVQp5e5ibffIHCo8eayWljfOrS6eNmss0/nWwunRpaYw3lK5Rect8M5SXE7G0/FWop0WnkqtNPaOrlKNVddu/pZwi23cpJ53NxKXyckjZh4SddcYafWXV8dS7E4Vzrud1m/Jyg1jKb4MxaXwBo4+Wrd++Gn0609ELcbtKcpSssju49qcpcfkkugG/DxAnsr/AIi1H/s5and47rmoNqP1fA4uw/GU51q/V26KVcvs0PK0UL5Xw1F04xjGW9wwsvOOx1peFa3s17M821Ubqr30o+YqlNS3O2MLHobe2thw1MaYqcqXp7q74SqjDjKCaSaaw1xA5m1fGEYW11URy/td2nudkWoxrpodtsoYfHC3Vn1MGr8WW1bHp2hOFMb9QqN2D3/Jj51iUG+OcKLTf1H/ACHXu4eq1EpOGvi5yVe856qS37OXNR9lfI6W1vDMb9PpdPC6yiOilTKt1xrlveXDdipKSaxyf0A4uzfHWI6mes8iyjTPSxV+hVso2W3S3VUoS4uSyuXc3peM642zVkLoxj9mq8l0T+0rUXSe6mk8YcUnjnxIXgitzVt2ovtueq0eqnOUa4+Z9mbdVTjFJKKbz3NiXhKt6l6l3W+Y9Wta1iG67I0OqEXw91J59QI2V400+otpphXqYy1MtTXCVlLjDzaP2kG+6XVcOnM9Kec2T4Tq09mmsVtk/sderhCMlDdlZqLFOy14XvcMfU9GAAAAAAAAAAAAAAAAAAAAAAAAAAAAAAfIfGFl1k9saOmdkI1f9Rvs3msURoiq64vpmcZP935mWWov1Gp0up810z1S1OvhvRclRoNLVuVJwb5ydjlx4cux9UlpoPebhB+YsTzCL349pd16kPS1/wB3XwjuL2I8K/h9PkB8p1/iTV20O7za6tTVs7QqVqrxLz9ZbjC44h7Mc56YOvsvxBrXrY6ZThKvT6mvRyrnGqMr6I1Jy1GXPe3pN7ywsY7vie9eiqaadVTUt1STrjiSXLKxxwWjpa1LfVdasxu76hFT3eWM88AZgAAAAAAAAAAAAAAAAAAAAAAAAAAAAAAAAAAAAAAAAAAAAAAAAAAAAAAAAAB//9k=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C71FCE97-014D-4AAD-BC98-57996F5E0F00}"/>
            </a:ext>
          </a:extLst>
        </xdr:cNvPr>
        <xdr:cNvSpPr>
          <a:spLocks noChangeAspect="1" noChangeArrowheads="1"/>
        </xdr:cNvSpPr>
      </xdr:nvSpPr>
      <xdr:spPr bwMode="auto">
        <a:xfrm>
          <a:off x="7934325" y="19202400"/>
          <a:ext cx="3048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twoCellAnchor editAs="oneCell">
    <xdr:from>
      <xdr:col>5</xdr:col>
      <xdr:colOff>0</xdr:colOff>
      <xdr:row>13</xdr:row>
      <xdr:rowOff>0</xdr:rowOff>
    </xdr:from>
    <xdr:to>
      <xdr:col>5</xdr:col>
      <xdr:colOff>304800</xdr:colOff>
      <xdr:row>13</xdr:row>
      <xdr:rowOff>304800</xdr:rowOff>
    </xdr:to>
    <xdr:sp macro="" textlink="">
      <xdr:nvSpPr>
        <xdr:cNvPr id="63" name="AutoShape 2" descr="data:image/jpeg;base64,/9j/4AAQSkZJRgABAQAAAQABAAD/2wCEAAkGBxMSEhUTEhMVFhUWExUVGBUXFRUVFRcXGBYXFxYVFRUYHSggGB0lGxUVITEhJSkrLi4uFx8zODMtNygtLisBCgoKDg0OFxAQFy0dFR0wKy0tKy0tLSs3LTMtNy03KystLSsrKy0tNCstKy0tLS0rKy03KysrLSsrLSsrKy0rLf/AABEIAOEA4QMBIgACEQEDEQH/xAAcAAACAgMBAQAAAAAAAAAAAAAABQQGAgMHAQj/xABDEAABAwIDAwoDBAgFBQEAAAABAAIDBBEFEiExQVEGBxMiYXGBkaGxMkLBI1KC0RQzYnKSsuHwJHPC0vFDRFOTojT/xAAXAQEBAQEAAAAAAAAAAAAAAAAAAQID/8QAHREBAQACAwEBAQAAAAAAAAAAAAECERIhMUFRYf/aAAwDAQACEQMRAD8A7ghCEAheOcBtKwima6+VwNttiCgJpgwXcdEulxprdS05eO/yWjFnkyW3AD1S+rptD2rcx6ZtWiCZr2hzTcEXBWxVbknV5XvhJ0tmb2W0cPqp9VirsxyWsNO896zpdnSEsocZY92R3VfuG49yZqKEIQgEIQgEIQgEIS2pxOzi1ovbQk7AeCBkoOI4myHKDcudsA9zwChyYlICNnklWMymSeHdeORvZmBa5pV0m1mo6sSDgd4UlVyklykOHiPcJjV4u1jmNsSXi/cOPofJLAyQsWPBFxsKyUUIQhAIQhAIQhAKJiFV0Y02nyHapaW44Oq09tvT+iQpJWTFwJJJPabDyCVxVckTxI02ta43EbwR3JpUN6qUVJWqizYg4OeCNha1w7ioNW/Re0r80ETt4BZ/CVrxD4VqeM0kZVFkzXt0tcfxAj6pzh/WiaTvaCq5M+xurBgkl4gN7SR5HRTFaj4lDvBsRqDvVq5PYj08If8AMOq/scNv5qrYuTZZ8hJi2aWLc5gkA7QcrvQt8lMli8IUN+Jxg2vs2kbFKjeHC4Nwd6yrJCEIBCEIBUukqSZ6lrtrZ3DwIBHoVdFzrFH9DizwfhnjY8cLgFp9kFhkbdLsdeWsZKBqyRhPcTld6OTMtWcsIcwtI0IsVtnaMwgPHB4v4haa2I9JG7cAW91yCPUHzWVO09Hb5oz/AC/mFMkbmbfiLoiThtTlNjsJ8im6rxGzg7TucnFDNdtjtCljUqShCFlQhCEAhCEAomJsvGezXyUtePbcEdiCsVDeqq7XPsrFUNsCOGirOJXB2LVQ4wCTNTuH3Jr+Dh+YUivbol/JibryRn547j95mvsSmdaOqrj4lVKcdYp3yamDo+3U+RLb+bSkNfKQ4gJ3yWsaZrhtbJKw+JDx/MUnqtmLv0uklDWPbLmZo7I9oPeP6BOsUbpdI6Kq+1ZcWs9vlcBMiLPhzrsB3Ee6k4TiPRTdE74Xnq9h/v6LCjiyXj+4S3wB09LJPyk6oDxtabhPifXREKBgVb00DJN5Fj3jb/fap6w0ELwuA2leNeDsIPcgyXOudlhjdSVDfiZI5p7iA7/SfNdFVT5yafNTMdb4J4ye43afdSrG/DpxIxrhqCAfNTsuxV7km4tiyH5CWeAOnpZWNuoXSMVA+CU8HC/iNPay3U7bAt+6T5HUe6xxBvVDvun/AJWUb9QfvC3iNR6XVR69lwW7yLjvChYoC+HMCR8LiAbXANyPr4KdObWPAoaz4m7r38Hf1ugk4PWZgGk3OUEHiEzVYwuXJpvjcW+B+H0IVma64uFixqPUIQooQhCAWJkGy4vwuLqNicuVlthcbLkvKfE3GchpIsdNeCuuk26HUjVw7T7qvYnGLqPybxwyN6OQ3cNhO1w7e1SsRdmG1aCulxAQysff4Xi/cdHehVtrm5QRwJCoOI0OaN1jrZXuWoD42vHzMa7zaCkSqlXvDXG4uTuUrkfUEiZh+WVrrdjmke7VDqiA8k+Cz5LvDamRp2yRBw/A4H2JRVhrGXCrOJU5sS3btVrnBIVeqDqVaRaJHgvbINksTH+NgD9Er5QC7D3KXh0gNNHfaxz2fh2j0soeK6sJ4BSCVzZV+aKSI7WOHr/wPNWPHcUFPEXbXHRreLvyXP8Am4qwK2Rm6Rlx3jb7Jrzgynpoh8oicfFzrH2CwpR+nyPu57iSdtzx4DcplNVOYQ5riDuI/vVKYJdFPj1C1EXzBMVE7OD26Ob7EdhUXlsP8HJ3sPk9qojcTfTSNlb8p6zfvN3t8lecWr458PllYczHRE9x4HgQVKpPhnUleNz2seO+1j7KwQOVbZJ1oHcWub7OH1T+J2q3Ga3zR3BB2EJXRuIu07WOHv8AkU3elTm2mP7TPXUIifM24IWuB3w325S0941H1W5gu1a2ezh66fVBBkGWYcJGW8W/09k8w6W4I4JJjrSGtePkeD4Hqn3U+gl1B3H6qVYcIQhYaCEIQKscd8A4k+eUrj2KN+2N9uYrrvKM2EZ3Z1yvlFFklce1a+IKdpaQ5uhBun1ZXMMYeNLjUcDvCrrJbgdy1uuTlvt902GFO4yXG4jarRg5P6LGDuYB5aJBhcBa0udpbYn9AfsWW3tv56rcnSUnrYut3my107S2ujIGgblP4gU0EGaUdlz6LR0eV7HnbJOxo7gf6JIWrFWO6hA4Kqxxm5vxVilifrrfsSqrZbVSrGzC3OzOb8uUG37V7X8lLqGXBF1Fwlr3SyE6RhjAD2639wpcgG7VQIsDpRBXQuB0c8t/iBVg5wqQ/ZS7utG7svq0+eZJK8ZXskH/AE5GP/hcCR5BX3GKYVFO5rdczQ5veOs32WarkQmt4EptRT3SLFLsdfcRf81Iwue6S9ibjDbtKSYXyhdDFUUxJySgZR91wcL27x7BPMR1ae5UascBIO9TInrp1HUZoGm+rHsPrlP8ytcDtAqHydlD6eSx+Q+muzwV3o33Y09g9lvFKZk6KBUaPae8eqmMNwtRIB1B0N/T+iqRugGigyy5ZgNzmHzBup0A0Uedl3tNr9vBIjZWRB7C3iFHohZtuCltvbeo0DCCQeJsRwVDyN1wD2LJR6I9XuKkLl9bCEIQQcZhzROHDVc05Z0925xwB9F1eRmYEcQqBj1LmiI4XH5KzxFFw1+dgP8Ae1SqplhcbtVDwk7W8HEeqezQXZ4IqHXYg58RDTYlpt32T/Aa3LExrmuNmhunW2DjtVLz2dlKt+ATaALpjUq0QC4u2O19pcbLA4cHuY45SWG7Rc27+9ZUknynwW5vBaZbiSB8H1SrE4wd1j3FTelIXv6RfaFLVQsIBIIGwDbuvf1RXPyDQXPYpjZmjYbdi0yvY4a28Csqrr2PeTcaK68kZSacNdtY4s8B8PoQkkr2iwA0Tnko4Fsltgk9co/os1VD5xsP6GUuA6rvtG8NvXb/AHxVcwN1nEDcdO46j0K6pzh4d01G9wHWj647tjh5H0XJcEf12n7zAPFpy/RYnq/Fkq2Xae5ULGW5XLojx1fBUrHIAS7uWspuJDjm1lJ6YX6uXTxBXRsKkvEz90ey51zegMgedhLXHt0Bsug4awiNn7o9kx6XL07hOiy6ME31v2H3WmmOiksXRzekrU1lyt7isGnVBlI1R9rvBS3hRgACgl4fv71KUSh2u8Pqpa531qBCEKKFU8Zh0kb3q2JBjMfWPgfRWJXJaGPLM5v7StBh6ngleJU3R1V/vbE8c3qeCsWuf4o4skB/asrLgU2qU4zT5gRa5OvcdxWzk5KbgO0ITEdEpjcDipbhcXG3eoWHbAmNrG+47V0ZrBjwsZY7rydmU3GxbIpLoqDJSXUaagI3lPDZQaw7ViwJnA8U/wCQQPRzX/8ANf8A+WpHSPu4tVk5HN6kv+cR5Nas1T2aIOaWkXBBBHYdq4IKYwSPjO2Goez8JNwf74rvy5Ny8w/JXyW2TwNkH78fVPoAs/ViTELx+CpuLfFMfusH1VnwGozwdouD3hI4KXpXVrd/Q3H/ANLd7Rp5OzWjNtmQ+y6hR/A390ey5HgANiwEglp03bNy6fhtQ8MaHN3DXdsWcatPYDopbCoEEhst2YrbFjfJIsoOK1QsJ1KlXAVKJXKPGLklZk6oboCexVG3Dzq7w+qmqFho+LwU1c761AvV4hRQlOMs1HaPZNlHroM7bDaNQrL2Vz7HKTMQ62rD6HYfJbIx1EzrILOsRoRlPfu9VAbHlu0raEVXSeZKG4ffPbRzC0g941Cdy097LTGzbxe8eQ0QSMDq7jKdoVhjeDoVV8Si6GRsg2OsD3py2Xq5hwWmTBzLgtPglxOV1kzgfnYHDbZRMSiuMw8UGcZuotZaywp5+Kwq5NCexZqklHJ9uR2K78lGWgJ4yPPrb6LnVHL/AIh3cum8nostPH2tzfxa/VYrRiqVzn0f2UNSP+jKA7/Lk6h9cquqhYzQieCSF2x7HN8xofOxWasceopehmfH8rxmbw7VhyeqQzEMrtkrHM8doWiojc6Fjz+siJY7jdpLT7JHiFQWubK3RzSHDwTlpdbWetw3oKoDYCHW8ir7QG8TMw1yt9lVqmoZWwMkabSNF/TUK24G8Pp47/cb7LcZSInKSw3WDKcKQLAKozDrLW511gTdbGhVACUO2d5XoWnNmPYEDKgHVJ7VJWqlbZoW1c60EIQgEIQgV41RBzS4bQNfz7wq9Ky9neB7wro4XFjvVVqosry3tt/tK3L0iP0dwo7YbEKbG1AiuVoeYrSiSIjs9UvwiUmNzXbWghPGgWsklUzISW79qIYcm6m7LcCmkzNCOKqfJqo6zh+0Vbmm4ViVXqhliVGnmsLE7ipuK9VxKrWIVF2OKzWi/BwXzuaNrnZB+I2XaImBoAGwADyXKubaiL6t7yOrG3N+J2jfr5Lq65qEIQg49ygg6HEKiH5JQJWd7mjNb8QcqhiMN7jtIV254HCOrppG/H0Zv2hr9PcqpVZD3F7fhcAfHeFj+N/0w5Dz/rITua4t8irlhVYWQxix+ED0VF5NPyVTHDYbg+K6RhkrHMAcNQS094JH0WsUy9ZtxIhS6evDl7+gtI6uoS+pwwt1aSFvtno+ieFuDhxVbjkeNpKnQSkptNJVRPc5WnvUqnj0HboolJFc34lM6cXeBwF/yVE0BeoQsKEIQgEIQgEnxyDY7j1T/pKcLRWQ52EdnruVnoQwN6oO8+63NhuvaZun4ne63PktourCFKbeqg1cdwpIBdr2u/mK9qGaWUVV8PPRzEcdQrnRvuFT8TiyuDxuKsmET5gD2JEqPyjZ1bqoysHRm+3aO4blecXZmYQuVYxiB6YxjcdPFunupl01jHTubSkLaZ0pFjLISP3G9VvrmPircqnzc1+amEDvjgDQe1jrljvRw/CrYuahCEIOM88E2arbbZFG1p/ES4+hCq9E0t7juVo5TxipkqZBrd7gO5nUH8qruGtzN1HwmxWbO25l0zhHRvDt110LB42yBwvtId/E0H3uqbFE13Vfv2H80+wV8kL231bbKSNdAeqe3bZMZpMrs8a91O8XvlKexTB49loOSZm5QaIOjDmH5XAjtaV0ZS62l3jbdR6bqg+SZ2u26idGDGTvzD800iXRuABJ4JnQM0J3kpZksGkb8o800ohYEeKXw+pKEIWVCEIQCEIQC1VbrMPdZbVDxN2jRxd7Kz0paDYDvPusgblYVJtZeHZ4Lq5tcJsPXzN1jKF7GPp7IkRSuvhBaVG5PTljnRnaNncmEh1sldZGWPDx4qCwVGrD3LkkrA+vfwBA8bBdSkqc0JPYuaYDHnlkfxkP5KZtYrxyUf0dcwbpYHtPaWEOb6F66EubMkEU1JIdAJwwnskBj93BdJWKQKBj9b0FPLL91ht3nRvqQp6p3OHUF0fRNOwF7h4ENB9T4KKqvJiDPBrvBJ7ykMTOhqHsdo1x0Vo5FG7GjsS3lrQ5XhwG9L4T1vmw5rhYb96ZYHC5hDXG+VpvfgdnoFFwE9I1p27u4p/h1P8AG/i4gdzdPor0M6d2QmwNreqYOjDmi41yi5WkMBNtylP3NHj3LWk2200eZtt23w2fRaqYdR5ttJt7BSC7Kxx7FppG/ZDwVRnVC0Z/ZynyIUyB+oPFah1gQd4IWiiddlt7SR5Je0OULGN1wCslzbCEIQCEIQCX4geuwd5TBK5n5pf3Rb81rD1L4iYhsC0wyXFuxSKwaJc19l0YiexmngFplbopERuFhO1ArfoVrkbmBW6dRS+xUUuxGp6OF7ewpNyUpbMud5v6k/Vbscl6R7YxszDN+Sb0FPlIAWb6vxD5WU5fSTAGxDCWng4C7T5gLoHJXFP0qjp6jfLCx5HBxaMw87qkY7IGwvvp1XexU/mPqS/CIL/K6RngHm3omZF5qJ2saXuNmtBJJ3ALnDao1JmlcLZ72HBg0aPIeq08/GNzU9PTsjuGyTXkI2ODBmEZPAnX8K85LVsdTAySI6EWI3g72nuWYtauSbujcGneT7qw8oqDpGeCr9c3opmEbLgK4wuD4/BWRKoWETGnlN9WkG47QNFdqX9W0dgv371VMSo7ztA2E6+Gv0VlhdawSdL6ZRNAFzuWVOLknitch0Dd52qTE3YqjDEnWjtxICkQsswDsChV/We1nDUpg0aWVRhHotMPVleNxsfMKRGzVaqllpGu4i3kgYUh0I4Fb1Fpna94UpYvrUC9Xi9UV4hCECbllixpKKoqBbNHE5zb/etZvqQlnJnGI6uBs8Tg4OAvxDvma4bin2OYVHV08tPKLslYWHiL7CO0Gx8F87VlDX8nqrMLvhLtH6mKVv3Xbmvt4reFk9Ljt3qp1CVz6LVye5T01dEHwyNzEDNGXAPaeBbt8VJqmaLpZpzbopVulddJ+mspUFULbVBjUBKMQlsLDaU0nddLaiNSqXU1Lmc3vJKewtsoNEyzvAqZM/ekiKnzh4h0dPJxykeeitPMbTFmEQ3+d8r/AALzb2XKOcetNTPHRQ9aR72gga6uNmtPuvoXk5hbaSlhp27IomsvxIGp8TcrGTcRuV/J6OvpX08m/Vrt7Hj4XD+9hK+dqWaswSrMcjbG/WYf1crNzmHf2HaNhX1GkPK7krT4jD0U41GrJBo9juIPDiDoVnemooLMYhr4elhOotmYfiYeBH1Vi5O1WaO2/YuN8oeT9ZgtQHXu0nqSgHo5B9x43Hs8Qr9yC5SRVF7HK8C7mHaOJHFq1Kli1mmBlv8AdFvE6n6BSGss7NuC1xy6XI1JJPjqt7H3VZb4Rc5j4KZGN6jwtUiR1mnuVKh03Wkc5NGbErwttwe9NYhoqV6wWWFU24B4FbFi5EZRO2FTEulkaxpLiGgC5JIAHeSt+F17J4myxODmOGjhsNjbTyWMosSkIXqy08QhCAUHG8Ihq4XwTsD43ixB9CDuI4qchB87cp+aGtpnl9FeeLW1jlmb2EfN3jyVWlx3FKI5XvqIrG2WVpt3dcar6yWuaBrxle0OHBwBHkVqZWeVdvluDnQrALSCOTty5T5gp9yT5zowctWxzddHt6wA4EbV2TFeQGG1A+0pIb/eY0Md5tsqbivMVRPb/h5pYX8XWlb4tNj6q879Z1G+DljQyaNqYrncXBp9V7JjdMNs8X/sZ+apVVzDVgv0dTA/vD2fQqKzmLxInWSlA4iR59MivOfhxXtvKGjv/wDphvbZ0jPzVP5U85TYy6KlaJHWt0t7sBI+UD4iLqRR8wM5I6WsiaN+SNzz4XLV0DklzUUFC5smUzSt1D5bEA8WsGgKc58hpW+Z3kBKx5xKuB6Z9zExw6zc22R/AkGwG4d67AhC5qEIQghYzhMNVE6GdgexwsQfcHcRxXAuWPN3V4ZIaikc+SEXIe0faRjeJGj4h2r6KXhCK4DgHOnoG1UJcbfrI7a9pYdngVdsE5Z0NRqJmxn7shDD6nVNeUHNjQVTi/o+ikNyXxdW5O8t2FUus5j3gkw1bSOEkRB82uPstcv01F5bykoh/wB1D/7Gfmo9ZyyoACDVReDgfZc/dzM1u6WnPbd49MqH8zNbbSWnPi8f6Vec/DjP1fcO5U0Q/wC6ht/mNH1W2t5fYfENahrjwj659FzYczWID56f+N/+xMaXmWqTbpKqJvHKxz/qFJn/AA4z9NcQ54IG/qYJHncXEMb9SqxiXOvWSXDBFEOIGY+bvyVzw/mZpG2M00sh3gWjHpc+qtWF8h6Cnt0dNHcfM5ud3m66c6s4xwdsWJ4mbATzjjqIx46NC75yFwd9HQw08hBexvWtszEkkA8BeyeMYALAADgNB5LJZttS3b1CEIjxCEIBCEIBCEIBCEIBCEIBCEIBCEIAIQhB6vCvUIPEIQgEIQiBCEIBCEIoQhCAQhCD/9k=">
          <a:extLst>
            <a:ext uri="{FF2B5EF4-FFF2-40B4-BE49-F238E27FC236}">
              <a16:creationId xmlns:a16="http://schemas.microsoft.com/office/drawing/2014/main" id="{BA56A2D5-945A-43D3-9C32-5C7EA2F9F582}"/>
            </a:ext>
          </a:extLst>
        </xdr:cNvPr>
        <xdr:cNvSpPr>
          <a:spLocks noChangeAspect="1" noChangeArrowheads="1"/>
        </xdr:cNvSpPr>
      </xdr:nvSpPr>
      <xdr:spPr bwMode="auto">
        <a:xfrm>
          <a:off x="3819525" y="53244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5</xdr:col>
      <xdr:colOff>0</xdr:colOff>
      <xdr:row>13</xdr:row>
      <xdr:rowOff>0</xdr:rowOff>
    </xdr:from>
    <xdr:to>
      <xdr:col>5</xdr:col>
      <xdr:colOff>304800</xdr:colOff>
      <xdr:row>13</xdr:row>
      <xdr:rowOff>304800</xdr:rowOff>
    </xdr:to>
    <xdr:sp macro="" textlink="">
      <xdr:nvSpPr>
        <xdr:cNvPr id="64" name="AutoShape 4" descr="data:image/jpeg;base64,/9j/4AAQSkZJRgABAQAAAQABAAD/2wCEAAkGBxMSEhUTEhMVFhUWExUVGBUXFRUVFRcXGBYXFxYVFRUYHSggGB0lGxUVITEhJSkrLi4uFx8zODMtNygtLisBCgoKDg0OFxAQFy0dFR0wKy0tKy0tLSs3LTMtNy03KystLSsrKy0tNCstKy0tLS0rKy03KysrLSsrLSsrKy0rLf/AABEIAOEA4QMBIgACEQEDEQH/xAAcAAACAgMBAQAAAAAAAAAAAAAABQQGAgMHAQj/xABDEAABAwIDAwoDBAgFBQEAAAABAAIDBBEFEiExQVEGBxMiYXGBkaGxMkLBI1KC0RQzYnKSsuHwJHPC0vFDRFOTojT/xAAXAQEBAQEAAAAAAAAAAAAAAAAAAQID/8QAHREBAQACAwEBAQAAAAAAAAAAAAECERIhMUFRYf/aAAwDAQACEQMRAD8A7ghCEAheOcBtKwima6+VwNttiCgJpgwXcdEulxprdS05eO/yWjFnkyW3AD1S+rptD2rcx6ZtWiCZr2hzTcEXBWxVbknV5XvhJ0tmb2W0cPqp9VirsxyWsNO896zpdnSEsocZY92R3VfuG49yZqKEIQgEIQgEIQgEIS2pxOzi1ovbQk7AeCBkoOI4myHKDcudsA9zwChyYlICNnklWMymSeHdeORvZmBa5pV0m1mo6sSDgd4UlVyklykOHiPcJjV4u1jmNsSXi/cOPofJLAyQsWPBFxsKyUUIQhAIQhAIQhAKJiFV0Y02nyHapaW44Oq09tvT+iQpJWTFwJJJPabDyCVxVckTxI02ta43EbwR3JpUN6qUVJWqizYg4OeCNha1w7ioNW/Re0r80ETt4BZ/CVrxD4VqeM0kZVFkzXt0tcfxAj6pzh/WiaTvaCq5M+xurBgkl4gN7SR5HRTFaj4lDvBsRqDvVq5PYj08If8AMOq/scNv5qrYuTZZ8hJi2aWLc5gkA7QcrvQt8lMli8IUN+Jxg2vs2kbFKjeHC4Nwd6yrJCEIBCEIBUukqSZ6lrtrZ3DwIBHoVdFzrFH9DizwfhnjY8cLgFp9kFhkbdLsdeWsZKBqyRhPcTld6OTMtWcsIcwtI0IsVtnaMwgPHB4v4haa2I9JG7cAW91yCPUHzWVO09Hb5oz/AC/mFMkbmbfiLoiThtTlNjsJ8im6rxGzg7TucnFDNdtjtCljUqShCFlQhCEAhCEAomJsvGezXyUtePbcEdiCsVDeqq7XPsrFUNsCOGirOJXB2LVQ4wCTNTuH3Jr+Dh+YUivbol/JibryRn547j95mvsSmdaOqrj4lVKcdYp3yamDo+3U+RLb+bSkNfKQ4gJ3yWsaZrhtbJKw+JDx/MUnqtmLv0uklDWPbLmZo7I9oPeP6BOsUbpdI6Kq+1ZcWs9vlcBMiLPhzrsB3Ee6k4TiPRTdE74Xnq9h/v6LCjiyXj+4S3wB09LJPyk6oDxtabhPifXREKBgVb00DJN5Fj3jb/fap6w0ELwuA2leNeDsIPcgyXOudlhjdSVDfiZI5p7iA7/SfNdFVT5yafNTMdb4J4ye43afdSrG/DpxIxrhqCAfNTsuxV7km4tiyH5CWeAOnpZWNuoXSMVA+CU8HC/iNPay3U7bAt+6T5HUe6xxBvVDvun/AJWUb9QfvC3iNR6XVR69lwW7yLjvChYoC+HMCR8LiAbXANyPr4KdObWPAoaz4m7r38Hf1ugk4PWZgGk3OUEHiEzVYwuXJpvjcW+B+H0IVma64uFixqPUIQooQhCAWJkGy4vwuLqNicuVlthcbLkvKfE3GchpIsdNeCuuk26HUjVw7T7qvYnGLqPybxwyN6OQ3cNhO1w7e1SsRdmG1aCulxAQysff4Xi/cdHehVtrm5QRwJCoOI0OaN1jrZXuWoD42vHzMa7zaCkSqlXvDXG4uTuUrkfUEiZh+WVrrdjmke7VDqiA8k+Cz5LvDamRp2yRBw/A4H2JRVhrGXCrOJU5sS3btVrnBIVeqDqVaRaJHgvbINksTH+NgD9Er5QC7D3KXh0gNNHfaxz2fh2j0soeK6sJ4BSCVzZV+aKSI7WOHr/wPNWPHcUFPEXbXHRreLvyXP8Am4qwK2Rm6Rlx3jb7Jrzgynpoh8oicfFzrH2CwpR+nyPu57iSdtzx4DcplNVOYQ5riDuI/vVKYJdFPj1C1EXzBMVE7OD26Ob7EdhUXlsP8HJ3sPk9qojcTfTSNlb8p6zfvN3t8lecWr458PllYczHRE9x4HgQVKpPhnUleNz2seO+1j7KwQOVbZJ1oHcWub7OH1T+J2q3Ga3zR3BB2EJXRuIu07WOHv8AkU3elTm2mP7TPXUIifM24IWuB3w325S0941H1W5gu1a2ezh66fVBBkGWYcJGW8W/09k8w6W4I4JJjrSGtePkeD4Hqn3U+gl1B3H6qVYcIQhYaCEIQKscd8A4k+eUrj2KN+2N9uYrrvKM2EZ3Z1yvlFFklce1a+IKdpaQ5uhBun1ZXMMYeNLjUcDvCrrJbgdy1uuTlvt902GFO4yXG4jarRg5P6LGDuYB5aJBhcBa0udpbYn9AfsWW3tv56rcnSUnrYut3my107S2ujIGgblP4gU0EGaUdlz6LR0eV7HnbJOxo7gf6JIWrFWO6hA4Kqxxm5vxVilifrrfsSqrZbVSrGzC3OzOb8uUG37V7X8lLqGXBF1Fwlr3SyE6RhjAD2639wpcgG7VQIsDpRBXQuB0c8t/iBVg5wqQ/ZS7utG7svq0+eZJK8ZXskH/AE5GP/hcCR5BX3GKYVFO5rdczQ5veOs32WarkQmt4EptRT3SLFLsdfcRf81Iwue6S9ibjDbtKSYXyhdDFUUxJySgZR91wcL27x7BPMR1ae5UascBIO9TInrp1HUZoGm+rHsPrlP8ytcDtAqHydlD6eSx+Q+muzwV3o33Y09g9lvFKZk6KBUaPae8eqmMNwtRIB1B0N/T+iqRugGigyy5ZgNzmHzBup0A0Uedl3tNr9vBIjZWRB7C3iFHohZtuCltvbeo0DCCQeJsRwVDyN1wD2LJR6I9XuKkLl9bCEIQQcZhzROHDVc05Z0925xwB9F1eRmYEcQqBj1LmiI4XH5KzxFFw1+dgP8Ae1SqplhcbtVDwk7W8HEeqezQXZ4IqHXYg58RDTYlpt32T/Aa3LExrmuNmhunW2DjtVLz2dlKt+ATaALpjUq0QC4u2O19pcbLA4cHuY45SWG7Rc27+9ZUknynwW5vBaZbiSB8H1SrE4wd1j3FTelIXv6RfaFLVQsIBIIGwDbuvf1RXPyDQXPYpjZmjYbdi0yvY4a28Csqrr2PeTcaK68kZSacNdtY4s8B8PoQkkr2iwA0Tnko4Fsltgk9co/os1VD5xsP6GUuA6rvtG8NvXb/AHxVcwN1nEDcdO46j0K6pzh4d01G9wHWj647tjh5H0XJcEf12n7zAPFpy/RYnq/Fkq2Xae5ULGW5XLojx1fBUrHIAS7uWspuJDjm1lJ6YX6uXTxBXRsKkvEz90ey51zegMgedhLXHt0Bsug4awiNn7o9kx6XL07hOiy6ME31v2H3WmmOiksXRzekrU1lyt7isGnVBlI1R9rvBS3hRgACgl4fv71KUSh2u8Pqpa531qBCEKKFU8Zh0kb3q2JBjMfWPgfRWJXJaGPLM5v7StBh6ngleJU3R1V/vbE8c3qeCsWuf4o4skB/asrLgU2qU4zT5gRa5OvcdxWzk5KbgO0ITEdEpjcDipbhcXG3eoWHbAmNrG+47V0ZrBjwsZY7rydmU3GxbIpLoqDJSXUaagI3lPDZQaw7ViwJnA8U/wCQQPRzX/8ANf8A+WpHSPu4tVk5HN6kv+cR5Nas1T2aIOaWkXBBBHYdq4IKYwSPjO2Goez8JNwf74rvy5Ny8w/JXyW2TwNkH78fVPoAs/ViTELx+CpuLfFMfusH1VnwGozwdouD3hI4KXpXVrd/Q3H/ANLd7Rp5OzWjNtmQ+y6hR/A390ey5HgANiwEglp03bNy6fhtQ8MaHN3DXdsWcatPYDopbCoEEhst2YrbFjfJIsoOK1QsJ1KlXAVKJXKPGLklZk6oboCexVG3Dzq7w+qmqFho+LwU1c761AvV4hRQlOMs1HaPZNlHroM7bDaNQrL2Vz7HKTMQ62rD6HYfJbIx1EzrILOsRoRlPfu9VAbHlu0raEVXSeZKG4ffPbRzC0g941Cdy097LTGzbxe8eQ0QSMDq7jKdoVhjeDoVV8Si6GRsg2OsD3py2Xq5hwWmTBzLgtPglxOV1kzgfnYHDbZRMSiuMw8UGcZuotZaywp5+Kwq5NCexZqklHJ9uR2K78lGWgJ4yPPrb6LnVHL/AIh3cum8nostPH2tzfxa/VYrRiqVzn0f2UNSP+jKA7/Lk6h9cquqhYzQieCSF2x7HN8xofOxWasceopehmfH8rxmbw7VhyeqQzEMrtkrHM8doWiojc6Fjz+siJY7jdpLT7JHiFQWubK3RzSHDwTlpdbWetw3oKoDYCHW8ir7QG8TMw1yt9lVqmoZWwMkabSNF/TUK24G8Pp47/cb7LcZSInKSw3WDKcKQLAKozDrLW511gTdbGhVACUO2d5XoWnNmPYEDKgHVJ7VJWqlbZoW1c60EIQgEIQgV41RBzS4bQNfz7wq9Ky9neB7wro4XFjvVVqosry3tt/tK3L0iP0dwo7YbEKbG1AiuVoeYrSiSIjs9UvwiUmNzXbWghPGgWsklUzISW79qIYcm6m7LcCmkzNCOKqfJqo6zh+0Vbmm4ViVXqhliVGnmsLE7ipuK9VxKrWIVF2OKzWi/BwXzuaNrnZB+I2XaImBoAGwADyXKubaiL6t7yOrG3N+J2jfr5Lq65qEIQg49ygg6HEKiH5JQJWd7mjNb8QcqhiMN7jtIV254HCOrppG/H0Zv2hr9PcqpVZD3F7fhcAfHeFj+N/0w5Dz/rITua4t8irlhVYWQxix+ED0VF5NPyVTHDYbg+K6RhkrHMAcNQS094JH0WsUy9ZtxIhS6evDl7+gtI6uoS+pwwt1aSFvtno+ieFuDhxVbjkeNpKnQSkptNJVRPc5WnvUqnj0HboolJFc34lM6cXeBwF/yVE0BeoQsKEIQgEIQgEnxyDY7j1T/pKcLRWQ52EdnruVnoQwN6oO8+63NhuvaZun4ne63PktourCFKbeqg1cdwpIBdr2u/mK9qGaWUVV8PPRzEcdQrnRvuFT8TiyuDxuKsmET5gD2JEqPyjZ1bqoysHRm+3aO4blecXZmYQuVYxiB6YxjcdPFunupl01jHTubSkLaZ0pFjLISP3G9VvrmPircqnzc1+amEDvjgDQe1jrljvRw/CrYuahCEIOM88E2arbbZFG1p/ES4+hCq9E0t7juVo5TxipkqZBrd7gO5nUH8qruGtzN1HwmxWbO25l0zhHRvDt110LB42yBwvtId/E0H3uqbFE13Vfv2H80+wV8kL231bbKSNdAeqe3bZMZpMrs8a91O8XvlKexTB49loOSZm5QaIOjDmH5XAjtaV0ZS62l3jbdR6bqg+SZ2u26idGDGTvzD800iXRuABJ4JnQM0J3kpZksGkb8o800ohYEeKXw+pKEIWVCEIQCEIQC1VbrMPdZbVDxN2jRxd7Kz0paDYDvPusgblYVJtZeHZ4Lq5tcJsPXzN1jKF7GPp7IkRSuvhBaVG5PTljnRnaNncmEh1sldZGWPDx4qCwVGrD3LkkrA+vfwBA8bBdSkqc0JPYuaYDHnlkfxkP5KZtYrxyUf0dcwbpYHtPaWEOb6F66EubMkEU1JIdAJwwnskBj93BdJWKQKBj9b0FPLL91ht3nRvqQp6p3OHUF0fRNOwF7h4ENB9T4KKqvJiDPBrvBJ7ykMTOhqHsdo1x0Vo5FG7GjsS3lrQ5XhwG9L4T1vmw5rhYb96ZYHC5hDXG+VpvfgdnoFFwE9I1p27u4p/h1P8AG/i4gdzdPor0M6d2QmwNreqYOjDmi41yi5WkMBNtylP3NHj3LWk2200eZtt23w2fRaqYdR5ttJt7BSC7Kxx7FppG/ZDwVRnVC0Z/ZynyIUyB+oPFah1gQd4IWiiddlt7SR5Je0OULGN1wCslzbCEIQCEIQCX4geuwd5TBK5n5pf3Rb81rD1L4iYhsC0wyXFuxSKwaJc19l0YiexmngFplbopERuFhO1ArfoVrkbmBW6dRS+xUUuxGp6OF7ewpNyUpbMud5v6k/Vbscl6R7YxszDN+Sb0FPlIAWb6vxD5WU5fSTAGxDCWng4C7T5gLoHJXFP0qjp6jfLCx5HBxaMw87qkY7IGwvvp1XexU/mPqS/CIL/K6RngHm3omZF5qJ2saXuNmtBJJ3ALnDao1JmlcLZ72HBg0aPIeq08/GNzU9PTsjuGyTXkI2ODBmEZPAnX8K85LVsdTAySI6EWI3g72nuWYtauSbujcGneT7qw8oqDpGeCr9c3opmEbLgK4wuD4/BWRKoWETGnlN9WkG47QNFdqX9W0dgv371VMSo7ztA2E6+Gv0VlhdawSdL6ZRNAFzuWVOLknitch0Dd52qTE3YqjDEnWjtxICkQsswDsChV/We1nDUpg0aWVRhHotMPVleNxsfMKRGzVaqllpGu4i3kgYUh0I4Fb1Fpna94UpYvrUC9Xi9UV4hCECbllixpKKoqBbNHE5zb/etZvqQlnJnGI6uBs8Tg4OAvxDvma4bin2OYVHV08tPKLslYWHiL7CO0Gx8F87VlDX8nqrMLvhLtH6mKVv3Xbmvt4reFk9Ljt3qp1CVz6LVye5T01dEHwyNzEDNGXAPaeBbt8VJqmaLpZpzbopVulddJ+mspUFULbVBjUBKMQlsLDaU0nddLaiNSqXU1Lmc3vJKewtsoNEyzvAqZM/ekiKnzh4h0dPJxykeeitPMbTFmEQ3+d8r/AALzb2XKOcetNTPHRQ9aR72gga6uNmtPuvoXk5hbaSlhp27IomsvxIGp8TcrGTcRuV/J6OvpX08m/Vrt7Hj4XD+9hK+dqWaswSrMcjbG/WYf1crNzmHf2HaNhX1GkPK7krT4jD0U41GrJBo9juIPDiDoVnemooLMYhr4elhOotmYfiYeBH1Vi5O1WaO2/YuN8oeT9ZgtQHXu0nqSgHo5B9x43Hs8Qr9yC5SRVF7HK8C7mHaOJHFq1Kli1mmBlv8AdFvE6n6BSGss7NuC1xy6XI1JJPjqt7H3VZb4Rc5j4KZGN6jwtUiR1mnuVKh03Wkc5NGbErwttwe9NYhoqV6wWWFU24B4FbFi5EZRO2FTEulkaxpLiGgC5JIAHeSt+F17J4myxODmOGjhsNjbTyWMosSkIXqy08QhCAUHG8Ihq4XwTsD43ixB9CDuI4qchB87cp+aGtpnl9FeeLW1jlmb2EfN3jyVWlx3FKI5XvqIrG2WVpt3dcar6yWuaBrxle0OHBwBHkVqZWeVdvluDnQrALSCOTty5T5gp9yT5zowctWxzddHt6wA4EbV2TFeQGG1A+0pIb/eY0Md5tsqbivMVRPb/h5pYX8XWlb4tNj6q879Z1G+DljQyaNqYrncXBp9V7JjdMNs8X/sZ+apVVzDVgv0dTA/vD2fQqKzmLxInWSlA4iR59MivOfhxXtvKGjv/wDphvbZ0jPzVP5U85TYy6KlaJHWt0t7sBI+UD4iLqRR8wM5I6WsiaN+SNzz4XLV0DklzUUFC5smUzSt1D5bEA8WsGgKc58hpW+Z3kBKx5xKuB6Z9zExw6zc22R/AkGwG4d67AhC5qEIQghYzhMNVE6GdgexwsQfcHcRxXAuWPN3V4ZIaikc+SEXIe0faRjeJGj4h2r6KXhCK4DgHOnoG1UJcbfrI7a9pYdngVdsE5Z0NRqJmxn7shDD6nVNeUHNjQVTi/o+ikNyXxdW5O8t2FUus5j3gkw1bSOEkRB82uPstcv01F5bykoh/wB1D/7Gfmo9ZyyoACDVReDgfZc/dzM1u6WnPbd49MqH8zNbbSWnPi8f6Vec/DjP1fcO5U0Q/wC6ht/mNH1W2t5fYfENahrjwj659FzYczWID56f+N/+xMaXmWqTbpKqJvHKxz/qFJn/AA4z9NcQ54IG/qYJHncXEMb9SqxiXOvWSXDBFEOIGY+bvyVzw/mZpG2M00sh3gWjHpc+qtWF8h6Cnt0dNHcfM5ud3m66c6s4xwdsWJ4mbATzjjqIx46NC75yFwd9HQw08hBexvWtszEkkA8BeyeMYALAADgNB5LJZttS3b1CEIjxCEIBCEIBCEIBCEIBCEIBCEIBCEIAIQhB6vCvUIPEIQgEIQiBCEIBCEIoQhCAQhCD/9k=">
          <a:extLst>
            <a:ext uri="{FF2B5EF4-FFF2-40B4-BE49-F238E27FC236}">
              <a16:creationId xmlns:a16="http://schemas.microsoft.com/office/drawing/2014/main" id="{263985B7-CFF2-4C92-B61F-FB7DD8323993}"/>
            </a:ext>
          </a:extLst>
        </xdr:cNvPr>
        <xdr:cNvSpPr>
          <a:spLocks noChangeAspect="1" noChangeArrowheads="1"/>
        </xdr:cNvSpPr>
      </xdr:nvSpPr>
      <xdr:spPr bwMode="auto">
        <a:xfrm>
          <a:off x="3819525" y="53244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5</xdr:col>
      <xdr:colOff>0</xdr:colOff>
      <xdr:row>13</xdr:row>
      <xdr:rowOff>0</xdr:rowOff>
    </xdr:from>
    <xdr:to>
      <xdr:col>5</xdr:col>
      <xdr:colOff>304800</xdr:colOff>
      <xdr:row>13</xdr:row>
      <xdr:rowOff>304800</xdr:rowOff>
    </xdr:to>
    <xdr:sp macro="" textlink="">
      <xdr:nvSpPr>
        <xdr:cNvPr id="65" name="AutoShape 5" descr="data:image/jpeg;base64,/9j/4AAQSkZJRgABAQAAAQABAAD/2wCEAAkGBxMSEhUTEhMVFhUWExUVGBUXFRUVFRcXGBYXFxYVFRUYHSggGB0lGxUVITEhJSkrLi4uFx8zODMtNygtLisBCgoKDg0OFxAQFy0dFR0wKy0tKy0tLSs3LTMtNy03KystLSsrKy0tNCstKy0tLS0rKy03KysrLSsrLSsrKy0rLf/AABEIAOEA4QMBIgACEQEDEQH/xAAcAAACAgMBAQAAAAAAAAAAAAAABQQGAgMHAQj/xABDEAABAwIDAwoDBAgFBQEAAAABAAIDBBEFEiExQVEGBxMiYXGBkaGxMkLBI1KC0RQzYnKSsuHwJHPC0vFDRFOTojT/xAAXAQEBAQEAAAAAAAAAAAAAAAAAAQID/8QAHREBAQACAwEBAQAAAAAAAAAAAAECERIhMUFRYf/aAAwDAQACEQMRAD8A7ghCEAheOcBtKwima6+VwNttiCgJpgwXcdEulxprdS05eO/yWjFnkyW3AD1S+rptD2rcx6ZtWiCZr2hzTcEXBWxVbknV5XvhJ0tmb2W0cPqp9VirsxyWsNO896zpdnSEsocZY92R3VfuG49yZqKEIQgEIQgEIQgEIS2pxOzi1ovbQk7AeCBkoOI4myHKDcudsA9zwChyYlICNnklWMymSeHdeORvZmBa5pV0m1mo6sSDgd4UlVyklykOHiPcJjV4u1jmNsSXi/cOPofJLAyQsWPBFxsKyUUIQhAIQhAIQhAKJiFV0Y02nyHapaW44Oq09tvT+iQpJWTFwJJJPabDyCVxVckTxI02ta43EbwR3JpUN6qUVJWqizYg4OeCNha1w7ioNW/Re0r80ETt4BZ/CVrxD4VqeM0kZVFkzXt0tcfxAj6pzh/WiaTvaCq5M+xurBgkl4gN7SR5HRTFaj4lDvBsRqDvVq5PYj08If8AMOq/scNv5qrYuTZZ8hJi2aWLc5gkA7QcrvQt8lMli8IUN+Jxg2vs2kbFKjeHC4Nwd6yrJCEIBCEIBUukqSZ6lrtrZ3DwIBHoVdFzrFH9DizwfhnjY8cLgFp9kFhkbdLsdeWsZKBqyRhPcTld6OTMtWcsIcwtI0IsVtnaMwgPHB4v4haa2I9JG7cAW91yCPUHzWVO09Hb5oz/AC/mFMkbmbfiLoiThtTlNjsJ8im6rxGzg7TucnFDNdtjtCljUqShCFlQhCEAhCEAomJsvGezXyUtePbcEdiCsVDeqq7XPsrFUNsCOGirOJXB2LVQ4wCTNTuH3Jr+Dh+YUivbol/JibryRn547j95mvsSmdaOqrj4lVKcdYp3yamDo+3U+RLb+bSkNfKQ4gJ3yWsaZrhtbJKw+JDx/MUnqtmLv0uklDWPbLmZo7I9oPeP6BOsUbpdI6Kq+1ZcWs9vlcBMiLPhzrsB3Ee6k4TiPRTdE74Xnq9h/v6LCjiyXj+4S3wB09LJPyk6oDxtabhPifXREKBgVb00DJN5Fj3jb/fap6w0ELwuA2leNeDsIPcgyXOudlhjdSVDfiZI5p7iA7/SfNdFVT5yafNTMdb4J4ye43afdSrG/DpxIxrhqCAfNTsuxV7km4tiyH5CWeAOnpZWNuoXSMVA+CU8HC/iNPay3U7bAt+6T5HUe6xxBvVDvun/AJWUb9QfvC3iNR6XVR69lwW7yLjvChYoC+HMCR8LiAbXANyPr4KdObWPAoaz4m7r38Hf1ugk4PWZgGk3OUEHiEzVYwuXJpvjcW+B+H0IVma64uFixqPUIQooQhCAWJkGy4vwuLqNicuVlthcbLkvKfE3GchpIsdNeCuuk26HUjVw7T7qvYnGLqPybxwyN6OQ3cNhO1w7e1SsRdmG1aCulxAQysff4Xi/cdHehVtrm5QRwJCoOI0OaN1jrZXuWoD42vHzMa7zaCkSqlXvDXG4uTuUrkfUEiZh+WVrrdjmke7VDqiA8k+Cz5LvDamRp2yRBw/A4H2JRVhrGXCrOJU5sS3btVrnBIVeqDqVaRaJHgvbINksTH+NgD9Er5QC7D3KXh0gNNHfaxz2fh2j0soeK6sJ4BSCVzZV+aKSI7WOHr/wPNWPHcUFPEXbXHRreLvyXP8Am4qwK2Rm6Rlx3jb7Jrzgynpoh8oicfFzrH2CwpR+nyPu57iSdtzx4DcplNVOYQ5riDuI/vVKYJdFPj1C1EXzBMVE7OD26Ob7EdhUXlsP8HJ3sPk9qojcTfTSNlb8p6zfvN3t8lecWr458PllYczHRE9x4HgQVKpPhnUleNz2seO+1j7KwQOVbZJ1oHcWub7OH1T+J2q3Ga3zR3BB2EJXRuIu07WOHv8AkU3elTm2mP7TPXUIifM24IWuB3w325S0941H1W5gu1a2ezh66fVBBkGWYcJGW8W/09k8w6W4I4JJjrSGtePkeD4Hqn3U+gl1B3H6qVYcIQhYaCEIQKscd8A4k+eUrj2KN+2N9uYrrvKM2EZ3Z1yvlFFklce1a+IKdpaQ5uhBun1ZXMMYeNLjUcDvCrrJbgdy1uuTlvt902GFO4yXG4jarRg5P6LGDuYB5aJBhcBa0udpbYn9AfsWW3tv56rcnSUnrYut3my107S2ujIGgblP4gU0EGaUdlz6LR0eV7HnbJOxo7gf6JIWrFWO6hA4Kqxxm5vxVilifrrfsSqrZbVSrGzC3OzOb8uUG37V7X8lLqGXBF1Fwlr3SyE6RhjAD2639wpcgG7VQIsDpRBXQuB0c8t/iBVg5wqQ/ZS7utG7svq0+eZJK8ZXskH/AE5GP/hcCR5BX3GKYVFO5rdczQ5veOs32WarkQmt4EptRT3SLFLsdfcRf81Iwue6S9ibjDbtKSYXyhdDFUUxJySgZR91wcL27x7BPMR1ae5UascBIO9TInrp1HUZoGm+rHsPrlP8ytcDtAqHydlD6eSx+Q+muzwV3o33Y09g9lvFKZk6KBUaPae8eqmMNwtRIB1B0N/T+iqRugGigyy5ZgNzmHzBup0A0Uedl3tNr9vBIjZWRB7C3iFHohZtuCltvbeo0DCCQeJsRwVDyN1wD2LJR6I9XuKkLl9bCEIQQcZhzROHDVc05Z0925xwB9F1eRmYEcQqBj1LmiI4XH5KzxFFw1+dgP8Ae1SqplhcbtVDwk7W8HEeqezQXZ4IqHXYg58RDTYlpt32T/Aa3LExrmuNmhunW2DjtVLz2dlKt+ATaALpjUq0QC4u2O19pcbLA4cHuY45SWG7Rc27+9ZUknynwW5vBaZbiSB8H1SrE4wd1j3FTelIXv6RfaFLVQsIBIIGwDbuvf1RXPyDQXPYpjZmjYbdi0yvY4a28Csqrr2PeTcaK68kZSacNdtY4s8B8PoQkkr2iwA0Tnko4Fsltgk9co/os1VD5xsP6GUuA6rvtG8NvXb/AHxVcwN1nEDcdO46j0K6pzh4d01G9wHWj647tjh5H0XJcEf12n7zAPFpy/RYnq/Fkq2Xae5ULGW5XLojx1fBUrHIAS7uWspuJDjm1lJ6YX6uXTxBXRsKkvEz90ey51zegMgedhLXHt0Bsug4awiNn7o9kx6XL07hOiy6ME31v2H3WmmOiksXRzekrU1lyt7isGnVBlI1R9rvBS3hRgACgl4fv71KUSh2u8Pqpa531qBCEKKFU8Zh0kb3q2JBjMfWPgfRWJXJaGPLM5v7StBh6ngleJU3R1V/vbE8c3qeCsWuf4o4skB/asrLgU2qU4zT5gRa5OvcdxWzk5KbgO0ITEdEpjcDipbhcXG3eoWHbAmNrG+47V0ZrBjwsZY7rydmU3GxbIpLoqDJSXUaagI3lPDZQaw7ViwJnA8U/wCQQPRzX/8ANf8A+WpHSPu4tVk5HN6kv+cR5Nas1T2aIOaWkXBBBHYdq4IKYwSPjO2Goez8JNwf74rvy5Ny8w/JXyW2TwNkH78fVPoAs/ViTELx+CpuLfFMfusH1VnwGozwdouD3hI4KXpXVrd/Q3H/ANLd7Rp5OzWjNtmQ+y6hR/A390ey5HgANiwEglp03bNy6fhtQ8MaHN3DXdsWcatPYDopbCoEEhst2YrbFjfJIsoOK1QsJ1KlXAVKJXKPGLklZk6oboCexVG3Dzq7w+qmqFho+LwU1c761AvV4hRQlOMs1HaPZNlHroM7bDaNQrL2Vz7HKTMQ62rD6HYfJbIx1EzrILOsRoRlPfu9VAbHlu0raEVXSeZKG4ffPbRzC0g941Cdy097LTGzbxe8eQ0QSMDq7jKdoVhjeDoVV8Si6GRsg2OsD3py2Xq5hwWmTBzLgtPglxOV1kzgfnYHDbZRMSiuMw8UGcZuotZaywp5+Kwq5NCexZqklHJ9uR2K78lGWgJ4yPPrb6LnVHL/AIh3cum8nostPH2tzfxa/VYrRiqVzn0f2UNSP+jKA7/Lk6h9cquqhYzQieCSF2x7HN8xofOxWasceopehmfH8rxmbw7VhyeqQzEMrtkrHM8doWiojc6Fjz+siJY7jdpLT7JHiFQWubK3RzSHDwTlpdbWetw3oKoDYCHW8ir7QG8TMw1yt9lVqmoZWwMkabSNF/TUK24G8Pp47/cb7LcZSInKSw3WDKcKQLAKozDrLW511gTdbGhVACUO2d5XoWnNmPYEDKgHVJ7VJWqlbZoW1c60EIQgEIQgV41RBzS4bQNfz7wq9Ky9neB7wro4XFjvVVqosry3tt/tK3L0iP0dwo7YbEKbG1AiuVoeYrSiSIjs9UvwiUmNzXbWghPGgWsklUzISW79qIYcm6m7LcCmkzNCOKqfJqo6zh+0Vbmm4ViVXqhliVGnmsLE7ipuK9VxKrWIVF2OKzWi/BwXzuaNrnZB+I2XaImBoAGwADyXKubaiL6t7yOrG3N+J2jfr5Lq65qEIQg49ygg6HEKiH5JQJWd7mjNb8QcqhiMN7jtIV254HCOrppG/H0Zv2hr9PcqpVZD3F7fhcAfHeFj+N/0w5Dz/rITua4t8irlhVYWQxix+ED0VF5NPyVTHDYbg+K6RhkrHMAcNQS094JH0WsUy9ZtxIhS6evDl7+gtI6uoS+pwwt1aSFvtno+ieFuDhxVbjkeNpKnQSkptNJVRPc5WnvUqnj0HboolJFc34lM6cXeBwF/yVE0BeoQsKEIQgEIQgEnxyDY7j1T/pKcLRWQ52EdnruVnoQwN6oO8+63NhuvaZun4ne63PktourCFKbeqg1cdwpIBdr2u/mK9qGaWUVV8PPRzEcdQrnRvuFT8TiyuDxuKsmET5gD2JEqPyjZ1bqoysHRm+3aO4blecXZmYQuVYxiB6YxjcdPFunupl01jHTubSkLaZ0pFjLISP3G9VvrmPircqnzc1+amEDvjgDQe1jrljvRw/CrYuahCEIOM88E2arbbZFG1p/ES4+hCq9E0t7juVo5TxipkqZBrd7gO5nUH8qruGtzN1HwmxWbO25l0zhHRvDt110LB42yBwvtId/E0H3uqbFE13Vfv2H80+wV8kL231bbKSNdAeqe3bZMZpMrs8a91O8XvlKexTB49loOSZm5QaIOjDmH5XAjtaV0ZS62l3jbdR6bqg+SZ2u26idGDGTvzD800iXRuABJ4JnQM0J3kpZksGkb8o800ohYEeKXw+pKEIWVCEIQCEIQC1VbrMPdZbVDxN2jRxd7Kz0paDYDvPusgblYVJtZeHZ4Lq5tcJsPXzN1jKF7GPp7IkRSuvhBaVG5PTljnRnaNncmEh1sldZGWPDx4qCwVGrD3LkkrA+vfwBA8bBdSkqc0JPYuaYDHnlkfxkP5KZtYrxyUf0dcwbpYHtPaWEOb6F66EubMkEU1JIdAJwwnskBj93BdJWKQKBj9b0FPLL91ht3nRvqQp6p3OHUF0fRNOwF7h4ENB9T4KKqvJiDPBrvBJ7ykMTOhqHsdo1x0Vo5FG7GjsS3lrQ5XhwG9L4T1vmw5rhYb96ZYHC5hDXG+VpvfgdnoFFwE9I1p27u4p/h1P8AG/i4gdzdPor0M6d2QmwNreqYOjDmi41yi5WkMBNtylP3NHj3LWk2200eZtt23w2fRaqYdR5ttJt7BSC7Kxx7FppG/ZDwVRnVC0Z/ZynyIUyB+oPFah1gQd4IWiiddlt7SR5Je0OULGN1wCslzbCEIQCEIQCX4geuwd5TBK5n5pf3Rb81rD1L4iYhsC0wyXFuxSKwaJc19l0YiexmngFplbopERuFhO1ArfoVrkbmBW6dRS+xUUuxGp6OF7ewpNyUpbMud5v6k/Vbscl6R7YxszDN+Sb0FPlIAWb6vxD5WU5fSTAGxDCWng4C7T5gLoHJXFP0qjp6jfLCx5HBxaMw87qkY7IGwvvp1XexU/mPqS/CIL/K6RngHm3omZF5qJ2saXuNmtBJJ3ALnDao1JmlcLZ72HBg0aPIeq08/GNzU9PTsjuGyTXkI2ODBmEZPAnX8K85LVsdTAySI6EWI3g72nuWYtauSbujcGneT7qw8oqDpGeCr9c3opmEbLgK4wuD4/BWRKoWETGnlN9WkG47QNFdqX9W0dgv371VMSo7ztA2E6+Gv0VlhdawSdL6ZRNAFzuWVOLknitch0Dd52qTE3YqjDEnWjtxICkQsswDsChV/We1nDUpg0aWVRhHotMPVleNxsfMKRGzVaqllpGu4i3kgYUh0I4Fb1Fpna94UpYvrUC9Xi9UV4hCECbllixpKKoqBbNHE5zb/etZvqQlnJnGI6uBs8Tg4OAvxDvma4bin2OYVHV08tPKLslYWHiL7CO0Gx8F87VlDX8nqrMLvhLtH6mKVv3Xbmvt4reFk9Ljt3qp1CVz6LVye5T01dEHwyNzEDNGXAPaeBbt8VJqmaLpZpzbopVulddJ+mspUFULbVBjUBKMQlsLDaU0nddLaiNSqXU1Lmc3vJKewtsoNEyzvAqZM/ekiKnzh4h0dPJxykeeitPMbTFmEQ3+d8r/AALzb2XKOcetNTPHRQ9aR72gga6uNmtPuvoXk5hbaSlhp27IomsvxIGp8TcrGTcRuV/J6OvpX08m/Vrt7Hj4XD+9hK+dqWaswSrMcjbG/WYf1crNzmHf2HaNhX1GkPK7krT4jD0U41GrJBo9juIPDiDoVnemooLMYhr4elhOotmYfiYeBH1Vi5O1WaO2/YuN8oeT9ZgtQHXu0nqSgHo5B9x43Hs8Qr9yC5SRVF7HK8C7mHaOJHFq1Kli1mmBlv8AdFvE6n6BSGss7NuC1xy6XI1JJPjqt7H3VZb4Rc5j4KZGN6jwtUiR1mnuVKh03Wkc5NGbErwttwe9NYhoqV6wWWFU24B4FbFi5EZRO2FTEulkaxpLiGgC5JIAHeSt+F17J4myxODmOGjhsNjbTyWMosSkIXqy08QhCAUHG8Ihq4XwTsD43ixB9CDuI4qchB87cp+aGtpnl9FeeLW1jlmb2EfN3jyVWlx3FKI5XvqIrG2WVpt3dcar6yWuaBrxle0OHBwBHkVqZWeVdvluDnQrALSCOTty5T5gp9yT5zowctWxzddHt6wA4EbV2TFeQGG1A+0pIb/eY0Md5tsqbivMVRPb/h5pYX8XWlb4tNj6q879Z1G+DljQyaNqYrncXBp9V7JjdMNs8X/sZ+apVVzDVgv0dTA/vD2fQqKzmLxInWSlA4iR59MivOfhxXtvKGjv/wDphvbZ0jPzVP5U85TYy6KlaJHWt0t7sBI+UD4iLqRR8wM5I6WsiaN+SNzz4XLV0DklzUUFC5smUzSt1D5bEA8WsGgKc58hpW+Z3kBKx5xKuB6Z9zExw6zc22R/AkGwG4d67AhC5qEIQghYzhMNVE6GdgexwsQfcHcRxXAuWPN3V4ZIaikc+SEXIe0faRjeJGj4h2r6KXhCK4DgHOnoG1UJcbfrI7a9pYdngVdsE5Z0NRqJmxn7shDD6nVNeUHNjQVTi/o+ikNyXxdW5O8t2FUus5j3gkw1bSOEkRB82uPstcv01F5bykoh/wB1D/7Gfmo9ZyyoACDVReDgfZc/dzM1u6WnPbd49MqH8zNbbSWnPi8f6Vec/DjP1fcO5U0Q/wC6ht/mNH1W2t5fYfENahrjwj659FzYczWID56f+N/+xMaXmWqTbpKqJvHKxz/qFJn/AA4z9NcQ54IG/qYJHncXEMb9SqxiXOvWSXDBFEOIGY+bvyVzw/mZpG2M00sh3gWjHpc+qtWF8h6Cnt0dNHcfM5ud3m66c6s4xwdsWJ4mbATzjjqIx46NC75yFwd9HQw08hBexvWtszEkkA8BeyeMYALAADgNB5LJZttS3b1CEIjxCEIBCEIBCEIBCEIBCEIBCEIBCEIAIQhB6vCvUIPEIQgEIQiBCEIBCEIoQhCAQhCD/9k=">
          <a:extLst>
            <a:ext uri="{FF2B5EF4-FFF2-40B4-BE49-F238E27FC236}">
              <a16:creationId xmlns:a16="http://schemas.microsoft.com/office/drawing/2014/main" id="{77B4EB82-6479-4429-849F-8B5648E1C903}"/>
            </a:ext>
          </a:extLst>
        </xdr:cNvPr>
        <xdr:cNvSpPr>
          <a:spLocks noChangeAspect="1" noChangeArrowheads="1"/>
        </xdr:cNvSpPr>
      </xdr:nvSpPr>
      <xdr:spPr bwMode="auto">
        <a:xfrm>
          <a:off x="3819525" y="53244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5</xdr:col>
      <xdr:colOff>314325</xdr:colOff>
      <xdr:row>14</xdr:row>
      <xdr:rowOff>19050</xdr:rowOff>
    </xdr:from>
    <xdr:to>
      <xdr:col>5</xdr:col>
      <xdr:colOff>1447799</xdr:colOff>
      <xdr:row>14</xdr:row>
      <xdr:rowOff>1009650</xdr:rowOff>
    </xdr:to>
    <xdr:pic>
      <xdr:nvPicPr>
        <xdr:cNvPr id="66" name="Imagen 65">
          <a:extLst>
            <a:ext uri="{FF2B5EF4-FFF2-40B4-BE49-F238E27FC236}">
              <a16:creationId xmlns:a16="http://schemas.microsoft.com/office/drawing/2014/main" id="{463BC3D6-E15B-46F1-AAC7-EC8958476E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4133850" y="6362700"/>
          <a:ext cx="1133474" cy="9906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</xdr:row>
      <xdr:rowOff>0</xdr:rowOff>
    </xdr:from>
    <xdr:to>
      <xdr:col>0</xdr:col>
      <xdr:colOff>304800</xdr:colOff>
      <xdr:row>10</xdr:row>
      <xdr:rowOff>304800</xdr:rowOff>
    </xdr:to>
    <xdr:sp macro="" textlink="">
      <xdr:nvSpPr>
        <xdr:cNvPr id="67" name="AutoShape 6" descr="Mostrando D232 RHINO.jpg">
          <a:extLst>
            <a:ext uri="{FF2B5EF4-FFF2-40B4-BE49-F238E27FC236}">
              <a16:creationId xmlns:a16="http://schemas.microsoft.com/office/drawing/2014/main" id="{554741C8-7992-44DC-81BB-A5E50751305C}"/>
            </a:ext>
          </a:extLst>
        </xdr:cNvPr>
        <xdr:cNvSpPr>
          <a:spLocks noChangeAspect="1" noChangeArrowheads="1"/>
        </xdr:cNvSpPr>
      </xdr:nvSpPr>
      <xdr:spPr bwMode="auto">
        <a:xfrm>
          <a:off x="0" y="29527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5</xdr:col>
      <xdr:colOff>276225</xdr:colOff>
      <xdr:row>13</xdr:row>
      <xdr:rowOff>28574</xdr:rowOff>
    </xdr:from>
    <xdr:to>
      <xdr:col>5</xdr:col>
      <xdr:colOff>1395720</xdr:colOff>
      <xdr:row>13</xdr:row>
      <xdr:rowOff>1000125</xdr:rowOff>
    </xdr:to>
    <xdr:pic>
      <xdr:nvPicPr>
        <xdr:cNvPr id="68" name="Imagen 67">
          <a:extLst>
            <a:ext uri="{FF2B5EF4-FFF2-40B4-BE49-F238E27FC236}">
              <a16:creationId xmlns:a16="http://schemas.microsoft.com/office/drawing/2014/main" id="{84831FDC-0CB0-49B0-BCA1-F78B160018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4095750" y="5353049"/>
          <a:ext cx="1119495" cy="971551"/>
        </a:xfrm>
        <a:prstGeom prst="rect">
          <a:avLst/>
        </a:prstGeom>
      </xdr:spPr>
    </xdr:pic>
    <xdr:clientData/>
  </xdr:twoCellAnchor>
  <xdr:twoCellAnchor editAs="oneCell">
    <xdr:from>
      <xdr:col>5</xdr:col>
      <xdr:colOff>295275</xdr:colOff>
      <xdr:row>15</xdr:row>
      <xdr:rowOff>28574</xdr:rowOff>
    </xdr:from>
    <xdr:to>
      <xdr:col>5</xdr:col>
      <xdr:colOff>1552575</xdr:colOff>
      <xdr:row>15</xdr:row>
      <xdr:rowOff>1000124</xdr:rowOff>
    </xdr:to>
    <xdr:pic>
      <xdr:nvPicPr>
        <xdr:cNvPr id="69" name="Imagen 68" descr="Resultado de imagen para guante de cuero">
          <a:extLst>
            <a:ext uri="{FF2B5EF4-FFF2-40B4-BE49-F238E27FC236}">
              <a16:creationId xmlns:a16="http://schemas.microsoft.com/office/drawing/2014/main" id="{ACDC2D84-A466-477A-A1C5-F4462CE1A4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14800" y="7391399"/>
          <a:ext cx="1257300" cy="971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9</xdr:col>
      <xdr:colOff>0</xdr:colOff>
      <xdr:row>4</xdr:row>
      <xdr:rowOff>0</xdr:rowOff>
    </xdr:to>
    <xdr:pic>
      <xdr:nvPicPr>
        <xdr:cNvPr id="70" name="Imagen 69">
          <a:extLst>
            <a:ext uri="{FF2B5EF4-FFF2-40B4-BE49-F238E27FC236}">
              <a16:creationId xmlns:a16="http://schemas.microsoft.com/office/drawing/2014/main" id="{4A0574F7-4226-42E0-9398-73C80D993E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7934325" cy="1409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0</xdr:colOff>
      <xdr:row>28</xdr:row>
      <xdr:rowOff>0</xdr:rowOff>
    </xdr:from>
    <xdr:to>
      <xdr:col>8</xdr:col>
      <xdr:colOff>304800</xdr:colOff>
      <xdr:row>28</xdr:row>
      <xdr:rowOff>304800</xdr:rowOff>
    </xdr:to>
    <xdr:sp macro="" textlink="">
      <xdr:nvSpPr>
        <xdr:cNvPr id="2" name="AutoShape 196" descr="data:image/jpeg;base64,/9j/4AAQSkZJRgABAQAAAQABAAD/2wCEAAkGBxAQDxAPDQ8NEA0NDw0ODw8NDQ8PDQ0MFBEWFhQRFBQYHCggGBolHBQUITEhJSkrLi4uFx80ODMsNygtLi0BCgoKDQ0NFA8PFCsZFBksLCwrLCssLCwrLCwsKyw3LCwsKywrNzAsLiwsKysrNywrLCwsNywrKysrLCsrKysrK//AABEIAOEA4QMBIgACEQEDEQH/xAAbAAEAAgMBAQAAAAAAAAAAAAAAAQIDBAUGB//EAD4QAAICAQEGAwUFBQYHAAAAAAABAgMRBAUSITFBUQYTcSIyUmGBFEJykaEzgpKxwSNTYrLR8BUWJTRDwuH/xAAXAQEBAQEAAAAAAAAAAAAAAAAAAQID/8QAGxEBAQEAAgMAAAAAAAAAAAAAAAERMVECIUH/2gAMAwEAAhEDEQA/APuIAAAACCQAAAAAGLUaiFa3rJRivmwMoPParxIuKphlfFPgvyOdZtbUWcp7q/wLBcHr7JqKzJpLu3hGhdtqqOVFym18C4fmefjCUv2kpS/E20Z4VJEG7btux+5Wo/Obz+iNee1NR8UF6QMcsIwzb6BGzDbF8X7ThJdnHH6o6Wh21Cz2Zrcn0y/Zf1POTTMbRR7vJJ5XZe2JVtQty6u/Nw/+HqISTScWmnxTXJoWYqwAIAAAAAAAAAAAAAAAAAAAEMiUkll4SXFt8kjye2NuStbroeKlwlNcHZ6dkWQdPam3o15hVidnJv7kX/U81qNTKyW9ZJyl8+UfRGvKWFw5GfRUZ4vl0G9C9NLlxfLsbtdaRaMC6RkQ7EiHqF0z+RfcLKsDWdjfRsjEvh/U3FAndCNLcl2/UpKt9jfIwUc1wfZmxo9fZV7j9n4JcY/TsbDSMcoIujvbO2pC7h7s/hfX0fU6B4uVWHmLakuKa6M7WzdsZxC/hLkp/dl69mB2gQiSKAAAAAAAAAAAAABDYZ53xVtRwSoreJTWZtPjGHb6iDS8Q7XdsnTU/wCyi8Tkvvvt6HIX6L9SkI9ETc8LCLehX3pJLl1O3p4cFg5Wiq6nVrZBsKBlrrTfFpLua6kWyQZ5KK5PP0KbxSPEySpa549MhFd4E4AFSGi5AGNorJF2VZRiZjmsmWRimB1tga958mbz1g3/AJTvHhYWuElNc4SUl9D22ntU4RnHlJJopGQAEUAAAAAAAAAAGDWalVVyslyhFv1fY+eW3SsnKyfvTeX8uyO74y1zco6eL4cJz/8AVHDrjwNcQXrRVR3pfJGZcjJTWYGWiGDaijHBGaIEpF1EhFkBdAhGSqGXhcwK4INrU6dwxldP1NZhEEMkgCGUZdlWUY5IwzRmkY5gaslzO54X1WYypb4w9qP4XzX5nFkRotT5N0J/dzuy/A+DNT3B7oEIkyoAAAAAAAAYdTqI1xcpPCX6vsNVqY1x3pvC/VvsjyW1tpSs35S4RjFqEfhb6v5lk0cbVal3XWWv78nj5RXBIzRNPSo3Icy+QzQRswRhrRniZGWJkRjiXRBkRZFEWQF0ZKpYfAwosmEbOo1Dk+L4GBsrkZKJIYIAhlWS2VYFZGOZeRjmwMLNTUo3JGpqORuI9XsbasZwhGbxYoxWXynw/mdbJ4fTr2I+h2NmbTcGo2tuD4KT4uHr8iWLK9CCE+xJlQAADDqdQq4OcuS/NvojMeY2trXZPC9yDaXzfVlkGrrNTKyW9N+i6RXZHK179h/OWPojfwc7aj5Lov5m5yjX05twNSg24Eo2YGaJggzNEwrKi6MaZdMDIiyMaZZMIvklFMk5AvkFcjIEkZIyRkAyrYbKsCJMxyLtmKTLgx2M1rjNNlKq3Jm4jeprxCPoiXE2NzCS6pFGjI3dla/carm/YbxF/A/9Dvnkd09BsrU78MP3oey/mujJVjeBBJFaW1dT5dbx70vZj6vqeXZ1NvW5tUekI/qzm4NfEVSOZtVe1+R1kjS2vVwjL6P+g8eRzaWbdbNOs2a2ao24GWLMEDNFmMGVMumYkXQGRMvkxFskF8kpmMkC+RkqMgTkjJGSMlwTkpJhsoyhJmOTLMpIsRjkdDQafC3maUI8TpTm414+Qopv5m8dEWZGkhhOXfgTgyqMG1sy7csXafsv16M18ExlhqXwuL/JlHp8AZBlXmdrft7P3f8AKjVwbe14Y1E+0owmv5P+S/M1SoImdSnFxfXl6kJGSJFeetpcZNPmi9Z2tXpVYs/eXXucmVLi8NHSXUZIMzRZgiZYkGZMumYosuiDImTkoiUBfIyVAFsjJUAS2Q2CABUsQVFWVwXwZqqG/QCmnqyzb1FbbUenUzVwUVwDZnVUlySXJcCmDIypBVCUW+C5tpL1bLGzs2vetX+DMn/T/fyKO2CQRXF8S1NRhcs4re7PCz/Zy4Z+jwctI9ZbWpRcZLMZJpp9UzylundM3VLOOdUn9+vt6rqARZIIsgJiRZUpLiiUWQGhZo2uRi8vB1ysqk+aLo5iRZI3HpV0K/ZWXUaxn0sVJtdil9TiuKMGnbjx6sDqw0qbS4/TmJaSOeGfqakNXJcnxJeqk+bJlEWww8IoZFx+pbyn2KMOBgzqhl1p+40auC0aW+huxpSLk0a9emS5mdLBJBAbIAAqwySsmksvgkBEnj/fFvsdnZmmcIZkvbnxa7dkauy9G2/NsWEv2cWuP438+yOuFQCQANbXaONsN2XrGS96EujRsgDyc4Srn5dvCf3X92yPeP8AVdCyPQ63RQuhu2LPVNcJQl3i+jPPXaa6jPmrzKlyuguKX+OPT1RRZFkUhJNZTTT6rimZCAWRVFgLEoqiUBTUV7ywar0suxvItkuo532aXYLTS7HVjLgQ2NGlTU01k2iWVIABAAAgAAAIAbS4vgu75E002Wfs17Pxz4Rx3S6gUlLkubfBJcW38kdHRbO4qdyWVxjDmofN92bOj0Ua+PvTfOcvef8AojaCgAAAAAAABGCQBzNZseEm5VPyrHzcVmEvxR/quJx73bVw1FUlFZ/ta07Ksd3jjH6nqyMAeYptjJZhKMk+sWmjIdTU7GoseXBRl8VTdcvrjn9TTnsWyP7O/eXSNsM4/eQGEIj7LqV71MJfOuxcfozF50l79N8X862/5ZCM5KNf7ZX1lu/iTj/MvDVVvlZW/SaA2IhlYXR5KUP4kR5i7x/NASCjtj8Uf4kVeph8cPpJNgZSDEr0/d3pfhhJ/wBDJCFkvdps9ZYiv1Akgz17Pul73lw+rmzYhsiP/knOXyT3F+gHOc1nHV8kuLfojYp0dkum5F9Z8/4Tq0aaEFiEYx9FxfqzMFaFGy4Re9PNkly3vdXpHkbyRIAAAAAAAAAAAAAAAAAAAAQSAKuCfNJ+qRilpK3xdcM/hRnAGt9gp/uq/wCBEf8ADqf7qv8AgRtADVWzqVyqr/gRmjRFcoxXpFGQAQkSAAAAAAAAAAAAAAAAAAAAAAAAAAAAA8Xtzxq9NtKOlcavskK4yvtlveZG2Vds4xjh45VfqezZ5TavgbT6m6V11lrlPWafWSSUcPyaZVQp5e5ibffIHCo8eayWljfOrS6eNmss0/nWwunRpaYw3lK5Rect8M5SXE7G0/FWop0WnkqtNPaOrlKNVddu/pZwi23cpJ53NxKXyckjZh4SddcYafWXV8dS7E4Vzrud1m/Jyg1jKb4MxaXwBo4+Wrd++Gn0609ELcbtKcpSssju49qcpcfkkugG/DxAnsr/AIi1H/s5and47rmoNqP1fA4uw/GU51q/V26KVcvs0PK0UL5Xw1F04xjGW9wwsvOOx1peFa3s17M821Ubqr30o+YqlNS3O2MLHobe2thw1MaYqcqXp7q74SqjDjKCaSaaw1xA5m1fGEYW11URy/td2nudkWoxrpodtsoYfHC3Vn1MGr8WW1bHp2hOFMb9QqN2D3/Jj51iUG+OcKLTf1H/ACHXu4eq1EpOGvi5yVe856qS37OXNR9lfI6W1vDMb9PpdPC6yiOilTKt1xrlveXDdipKSaxyf0A4uzfHWI6mes8iyjTPSxV+hVso2W3S3VUoS4uSyuXc3peM642zVkLoxj9mq8l0T+0rUXSe6mk8YcUnjnxIXgitzVt2ovtueq0eqnOUa4+Z9mbdVTjFJKKbz3NiXhKt6l6l3W+Y9Wta1iG67I0OqEXw91J59QI2V400+otpphXqYy1MtTXCVlLjDzaP2kG+6XVcOnM9Kec2T4Tq09mmsVtk/sderhCMlDdlZqLFOy14XvcMfU9GAAAAAAAAAAAAAAAAAAAAAAAAAAAAAAfIfGFl1k9saOmdkI1f9Rvs3msURoiq64vpmcZP935mWWov1Gp0up810z1S1OvhvRclRoNLVuVJwb5ydjlx4cux9UlpoPebhB+YsTzCL349pd16kPS1/wB3XwjuL2I8K/h9PkB8p1/iTV20O7za6tTVs7QqVqrxLz9ZbjC44h7Mc56YOvsvxBrXrY6ZThKvT6mvRyrnGqMr6I1Jy1GXPe3pN7ywsY7vie9eiqaadVTUt1STrjiSXLKxxwWjpa1LfVdasxu76hFT3eWM88AZgAAAAAAAAAAAAAAAAAAAAAAAAAAAAAAAAAAAAAAAAAAAAAAAAAAAAAAAAAB//9k=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SpPr>
          <a:spLocks noChangeAspect="1" noChangeArrowheads="1"/>
        </xdr:cNvSpPr>
      </xdr:nvSpPr>
      <xdr:spPr bwMode="auto">
        <a:xfrm>
          <a:off x="7058025" y="14735175"/>
          <a:ext cx="3048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8</xdr:col>
      <xdr:colOff>0</xdr:colOff>
      <xdr:row>28</xdr:row>
      <xdr:rowOff>0</xdr:rowOff>
    </xdr:from>
    <xdr:to>
      <xdr:col>10</xdr:col>
      <xdr:colOff>619125</xdr:colOff>
      <xdr:row>30</xdr:row>
      <xdr:rowOff>619125</xdr:rowOff>
    </xdr:to>
    <xdr:sp macro="" textlink="">
      <xdr:nvSpPr>
        <xdr:cNvPr id="3" name="AutoShape 197" descr="data:image/jpeg;base64,/9j/4AAQSkZJRgABAQAAAQABAAD/2wCEAAkGBxQSEhQUEhQUFRQUFRQUFRUUFxQUFBQUFBQWFhQUFBQYHCggGBolHBQVITEhJSkrLi4uFx8zODMsNygtLisBCgoKDg0OGhAQFywfHBwsLCwsLCwvLiwsLCwtLCwsLCwsLCwsLCwsLCwsLCwsLCsuLCwsLDIsLCwsOCwsLCwsN//AABEIAOEA4QMBIgACEQEDEQH/xAAbAAABBQEBAAAAAAAAAAAAAAAAAQIEBQYDB//EAEYQAAEDAgMEBgYGBwYHAAAAAAEAAhEDBAUhMRJBUXEGEyJhgZEyUqGxwdEHFEKSsvAjNDVicoLhM0NTosLxFSRUc4OTo//EABoBAAIDAQEAAAAAAAAAAAAAAAABAgMEBQb/xAArEQEBAAIBAgMHBQEBAAAAAAAAAQIRAwQhEjFRBRMUFTJBUiIzcYGhYSP/2gAMAwEAAhEDEQA/AMrCIT4SQrFZsJIT4RCAZCIT4SQkDYRCdCIQDYSQnQhBmkJIXanQc70WPd/C1x9wXcYVX3UKv3SkNIMIUirZ1W+lRrD/AMbj7guFM7R2QDtcCC0+RCNkSEkJ5aQYIgjUHUcwkhMGQkhPhIgGwkITiEiAZCQhPISEJAyE0p6QhAMSQnQiEA2EJxCQBANQnQhAWsIhOhEKQN2UkLpCQhAc4SQuhCSEGZCIToVlYYM+pBIIHtPySGkazsNvtPcGU/WOZd3MbvV9h7rWnpSqO/ecBnyk/JSqODRmRJyEngNApIsY3KG1kx0sLLEqBjIt5iFd25Y4dkg8lknW3cmNY5plpIPckk2lSkOCx3SyxbG0AJGc8lOtMZeMn5jjvS4pUbUYYO5AZ2/w8XNuKtMfpqYhwH22ju9YajyWUIWowq96lz2k5FQauxVcdoa7xk4eKcyQs2pCEkKdfYe6nn6TDo4e5w3FQoU1ZpCSE6EIBhCQhOISFIGEJq6EJpCAYQkhPITYQAQkCcUgQAhKhAW0JITwEQpmZCWE6EQgOZCSE8ha3ohgMxWeNfQHd63NRt0cmzMA6NaPqjPc3hz71q6NgANFY0beF2FJV7WzUVv1VMNqrU00x1NI1PUtVFq2avX0lHqUkwzVe2hQnyFpa9BVN1boLTLYnSkyFAokgrQXdBVNahBSRsWuH1QRBAIORBzBHCFWY5gxpfpGZ0zqNSw954d67WL4K09kQ5uy4AgiCDoQdQU5RrcecwkhWmP4Ubeps6sd2mHu9UniPiFWqxXZoyEicQkQRhSQnlNKQMISQnlNhAIQgJSgIAhIlQgLiEQnQiFMzYRCeAkIQE7AMN6+s1v2RDncgdPH5r1W1tw0ABZroFh+zSNQjOoZn90ZDw1PitlTYqsqsxmoYGJ2yuoCWFE3AsTSxSCE0tQaK5i4vpqY5q5uagK6tSVdcUVd1GqDXppmzV3QVPc0Fqbukqa5pIKqVjIKvMMeq59NSrMwUhF7j2DfWLWRqCdk8KjcwORBheXwveejtDbtnA/acY5gCD5ryTplh3U3L8oFSXgaZkw8ecnxU8UM1BCanlIVJWYU0p6QoMwhIlKEiNhCWEIBEichAXcIhPhEKZmQjZnTfl5p8KThdHarUm8Xt9hn4JG9Twa2DKbGj7LWjyCs2hcLZuQUpoVSwgCWEq4VHv8AstEcXH4BBupCQhV+I3Fem3aApmNRB081Ot6u20OG8IBpaubgpBC5OCAjPaotdinPao9VqAqLimqi6pK/rsVXdsQagqsS0Au1dqZSGaQb7oZcSxzOB2h45H3DzWU+lmy9CoBo4g8nj5tHmrjojV2aoHGW+yR7gk+lJ7OpDCf0j82DiWOaddB6W9SiGUeQwmldHtIJBEEZEEQRzCYpqzCkKeU0oBhSJxSQkREickQCISoQF/CIToSwppGQrHo2ybqj/ET5McVBhbbodhVMW/1hwBqF5DXH7DQ4Ny3Se1n3pW9jkbCi3JSAFWDFKY0M8ojzKR2LcI96qWLUp0KmZika58E//ipPAILSwu6e00jiq7DLkNBa7KDvXOpiJP2lX1K0mc0HpfPvWcVGqYkwb1RvqqNVqFB6XNXGWDioVbH2cCqWu8qvrkoC7rdIWcCq64xxh3FUtaVDqApbLa1qYk08fJOoXIJ/oqAvIXWjduCRbeidGXtNRvaaMwcyB71x+kKj/wAxTJMhzMvAwfgsna4iePuVwyvTqx1ky2CCACQeZITPzVn0iW4bcsIA7VGmT3kNiT3xHksqVrOn9319SnVDS0bGyeAIiM1lCrZ5Kr5mppT4SEIJzKROKRBEQhCASEJyEBoIQE4hWuE4DVr5huyzUvd2Wx3E6+CdTVTKZJgCStbhb6zaLaIOw0bROz6bi4k5u3DPckY+wtR+kuWPcNW0v0jp7y2QPFRbrp9b0weotH1XDTrKjaTT3yA73KFy2lJpcW1gBoFNp2hOjT5LBXP0k35zp2ttRbtRm41HAewFUl99I2KVR2KgpzlLGMHPNwKhalLvyewsw1/q+5OOHEekWt/icAvDTcX1fOtd3T+7raoHg1pAA8Eowh7yA97iIBMlzpncASq7y4xbjxZV7PWfbs/tLmg3u6xs+S5m6tP+oB/hY93uCwuCdHgM9kActwK0bLUDwVN6m/aNGPTT71ZPu7X/ABHnlTf8QuFS9teNY8mNHvKh1aQUctAVd6nP/i2dLh/1Mq3lr6twf/WFDrX1p/h3PnSXTYaQotxQaj4jM503Gi1sRs/UuvOiozryzP2br/4rleWgnJRfq8J/EZFel40h1SyOpuhzbSPuXNzLTdVrDnTHwUSvRC6NtwQp++qu9NhHSmbYu2W1n7UE50n6DviFOp9W3+9/yP8Aks1ilM0g2qPsvAI/dMz7ldbCnOS62py4pLqLqg+nUGyajCDlDpHvCr8X6JVWN62k3bp6nYIfHIt9xzUUsUiyvqtF21Se5h7iYPMaFSnNrzQy4d+TMveB48yml/cfIq46TXDKrqdQNa2q4u60NENd2ey+Bo49qeKq11+m6fHmw8Vri9X1WfDyeGSOJd3HyKTa7j5Fd0LR8Bh61l+Y8npHCe4+RST3HyKkIR8Bh60fMeT0iPPcfIpV3Qj4DD1o+Y8npGmsXNa/aeNoNDnbPrlrZa3xKpsb6QV7kkVHkM3Um9mm0bhsj0uZlWYC41rRjtR8Fyc8bXdlUVJim0aCk/8ADGDQuHj/AEUijS2d884UPBRuKnHAGUhO90DyzUPD4cQBnvPfwHsU7pS11XqabGFzi5ztlvc3X270YVh7mECo0seTADhke4OEifFUctk7Vp4cLe8ixpUcuZ9g1hd8OobVYEnKBkeeqSoC0EHWPj/QJmB1IrGTJmJWW+TVPNt6eQjgudV8JWFcXtk6Ejuy9qri9Fu7qBlE5qiurivq2I1jKPPVW2I3LaY0k7hI3byTkAN5VRb0610CaA2mAtBfIp0htTEE9p+7PIZqeOO72LK6m7VbV6Q3NL0qRcNxaJGXEg5e1PsMeq1cy3wiI10zWSvr6uK1SmKjmlm3oHQRTcQZJJ4H2K96K4hUqgSZIcGHLfnr35FXZ8dxx8lHFyTPLtWoBJCiVHxqtCbXsz3LK40/Z2v3QSs2PetF8ldimIhgKqrPpM4ktAk90k+Spr+9qVHODcgJnvjXwTsJuKpDjI2aYlwB2XEF7WEtmQYLx5rbjx9mLPl/VpusKqm4Y5j2tLTDs9QWlrhEZHhrvKlms0akKD0dui63q1Hek2acxEl2XzXCFLDi8Srl5PDU+petGklQ6t446ZLkUwq7Hixn2Z8ubK/dxrnNvP4FOTa+refwKcu30P7f9uD7Q/d/oIQhbGEIQhACEIQGihEJYSrzz1RkJIT4SINYYVSa3tkS50tBP2WtzPtI8grmsxo2QQDOemiqLAE9UB6z2nkdk/6U/Hbx7306NF2xtOAc5uRLB6Xa1GUrkc3fku3b6fH/AM8dem3XHrDaplzB2gMwBJPJUvRzDKgeXPYWjgdchGnktU1uUbtBvXOk5V+LtorjN7dmpa2iRpTqiIl91QbZpJLhtTuOY8lwuLNgBNNzqZOuwSyeeyc1Y1qUKvuKZRLYlrbIYrhALnOlznPMu1hx4uGhOW9SOi2Dmm9x2dnaI0/dmDzzPmVeuYCdFYWbRCneTKzVR93jPKJlM9mCVQ3NmH12Mf6NSaZ5PBbPtlXsgd5VNjBgbQ1aQR4FQx7WJeHcsebYlgr7avUpvBa5riCRMOz9IfularoHglJ1aKpD6bxD2vALiwOB2JOglrTlrAXoOO4XQv7RlcwKrWB20NxgbYPESsvgVn1TtM9CtuWVjBMcb5zuvsfwOlbWVVtAQ0VabzJkw52zr/MFhV6riDRVs7gbuqJB/g7Q9oC8rWni+li5vqNKYU8ppVipwr6t5/ApUlx9nXXcCTodwSbXc77r/kup0WeM4+9+7j9fhleSan2OQm7Xc77j/kja7nfcf8lr95h6xi93n+NOQm7Xc77j/kja7nfcf8ke8w9YPd5/jTkJu13O+6/5IR7zD1g93n+NaeEJQiFwXqCQkSoQE/CakEj+YeUO+HkudHDKtK4NVuxUYRkCSHCdyjU37JBGoMrRWddrxI8uBXO6njsy8U+7qdHzfo8JuGYgKu2Cx7C3XaGRn1TvSbyulatsCTxA8yAmTn5rLWi+bo0rs0Li1SW6IxFrhUCgXDYVlUaoNwxOpYquq1SbGsJ5D3KPdZLpZQ3Xfv4KCd8ko15dkFHxazIGe8aKBj/SB9uWsoUuse7fMADiSBPuXS4vn9XtPDZ3hri8c5IVnh7bLffSd0UqO2LihOeyalIaTqH0/FuneoVlUDiY1+CpsGxio+s4sYW7Lh2jMmDo1o495zkZKd0XqF9QyNZMczp7VfPKSsuWPe5Rsryp1dnXM/3LgP5hA9pXm5W76Wu2bYgfaNNvgHbcf5VhStnF5OZz/UYU0p5TSrVLSfRv+0KP8NT8BXti8T+jf9oUeVT8BXtihklAhCEjCEIQAhCEB4ehKhWg1CVCARdKFw5hlp+RTEhSslmqctl3Fl1PXsBcSIIMDIS0yPcu7HyVxwk9kjgfgE6YcefvXI5JrOx1+PK5YS1PpqQ0qNQdkFICjEqe4KNXapErm4J2HKprlmfcubpjJdMUuW05c9wa0cfauFridF7Q4PBB4GZ7lGROW1DuqZgqBa3Icx7JgjcdYj/dWV/ftjIho78ys1d31JwJa5u02Bppmd+/+itxxtSuPbvW5sHh1tTDhEMaDz0BUjBsLaK20IhwJEbnb5WQwfpO0UX0Kjw4bJNN4ObCNWniNOS0nQ7EusDmyJaWkciYPwV38sOUs2k9P6kNpM4uc7waAB+JYorTdOqs12D1aQPi5zvg0LNELZxz9Lncl/VTCmlOKaVNW0n0cftCjyqfgK9sXif0cftCjyqfgK9sUMkoEIQkYQhCAEIQgPEAhCUK0GpUFCARIUpQUBOwd2ZHIqXe09HDdryUDDDDjyVw/MLldRNcldTgu+OOFF41Uqm/JVzhsHu9ykUqiqWVNDlzeUwP92aHJhTX9gKx7YkA6blIpYfT3tb5Ae5SamS4Pr6qHeLMb6I11h7O/kcwsrdYWA4lrgd0R4HfwV/e3R3Kgv6jusZsiY1A9sKzjuSdzsnda2NlRuLfqKzGy2dmpkHB2jTkJy57106K4e63uCyctJgwRqoWEy95DZzy5HvWvsaextPqDMbJnXIBXS2+bHnZLWd6SXPWXNQ7gQwfygD3yqsqViFu5jyH5l3a2ho8EntD85KKV0MfJysrumlMKcU0pk0f0cmMQo8qn4CvautHEeYXg3RZgddUw4Ajt5ESPQK9B+p0/UZ90Ll9Z7RnT8nguO+zRxcPjx3tuOtbxHmEda3iPMLD/U6fqM+6EfU6fqM+6Fj+dY/h/q34a+rcda3iPMI61vEeYWH+p0/UZ90I+p0/UZ90I+dY/h/o+Gvq3HWt4jzCFhvqdP1GfdCE/nWP4f6Phr6sYlSJV6BlIhKmucBqQOaAEj3ACTkFwq3YHogk8iB5qG6Xu7R7+4BRuUiUx2tMJudqpGg2SRxMESeWav2lYXAbzbvyB6LaL+Xpsj3FbmmVy+ou89un081ho2uxQDLTkrMtUavS4KpZYZSupUllTLXvVe6jK5h7m65j2pktHukKDc0OCRlyPz8kVLjLX87lPtUZbECtRzzVVddlwcNRp5f7qfc3efL85qrr1QTKMZpK59mnwC/puLSQA7Za0/En88Vc9KXAU2tbHazMcBHxjyXnFCqRUGyTM7vgtZWrF7BJmBHFacLtk5Ir6Vy136Gr6JMgjVjvWHxCr7uiWPc0kGDkRoRqCOYhcsUyz4KUGiqxhB7ZbmHHWC4SD4aLRx5fZlzm0Ipqk17R7PSaY4jMeYUYq1Stuif63S5P/AV6MvOeif63S5P/AAFeiry3tn9+fw39L9AQhC5LSEqRKgEQhCYYI1Qk607h5qvNQgqRQr8V7q51zpjHSptbzl3ZLgTGilXFQAd53fEqHoobqWoY92zzXOu/YpE73J7Ke04BV/ScuBaB6Me1LK9ksJ3N6BN2q9w/h1bPeSvQ2LAfR0zZFU69a4vB7muLT8PNb6kclg5/rrdw/S6DvXJ7Y3Ls4ZLnXCri0zYyUau1SgZ9qhXZjL+qNEqb54GYGaqvrziYyjjmpOLVoy4qndUhXYTsqyndIuriMtTvUR9YxJmPzxXZlLec1V4u4u2aTfSqEN5SYVmPe6Rskm3SwrPc4OmGl0tAy7I0mNdJ8Vtbat2QOKzlWg1jmtbowBo5DIKzZWgBaIx2uOIHVU95idRjqTaezkx20HCTk86HxUu7qyqO7BfcUY4Pnll804ha02F48S4CuOzptBs7PfA1HJXFarbO1dTJ4h0Hx3+azHVbpXC7tXDKJB8f9k5TrX9Guq+t0+rfPp9k55bDtHD4rfry3oHb7F3SEk5P11HYO9epLzfte755/DTwTWIQhC5a8JUiVAIhCEB5hWSUtUIXuHPdz6Xkmu+CEIN0tNXclV49+fJCFHJPA36PvQofw1/xBbu3+aVCxc/1NfB9Edq3olNuPkhCqXuVPUch8VFvdUITDI45/aHwULeEIV+Pkpy80xuio6f67R/7g+KEKXH5o8n0ra79IqQdByQhaGGoNwqsfrFPlU/0pUKSKzGqsn6JEJJJvQv9ab/N+By9JCELzntb9+fw1cH0hCELmLghCEAiEIQH/9k=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SpPr>
          <a:spLocks noChangeAspect="1" noChangeArrowheads="1"/>
        </xdr:cNvSpPr>
      </xdr:nvSpPr>
      <xdr:spPr bwMode="auto">
        <a:xfrm>
          <a:off x="7058025" y="14735175"/>
          <a:ext cx="2143125" cy="2143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28</xdr:row>
      <xdr:rowOff>0</xdr:rowOff>
    </xdr:from>
    <xdr:to>
      <xdr:col>5</xdr:col>
      <xdr:colOff>304800</xdr:colOff>
      <xdr:row>28</xdr:row>
      <xdr:rowOff>304800</xdr:rowOff>
    </xdr:to>
    <xdr:sp macro="" textlink="">
      <xdr:nvSpPr>
        <xdr:cNvPr id="4" name="AutoShape 1" descr="data:image/jpeg;base64,/9j/4AAQSkZJRgABAQAAAQABAAD/2wCEAAkGBxASEBASEA8QEBQPEA0PEBUQDw8UEBQQFBQWFhUVFBQYHCggGBwlHBUUITEhJSkrLi4uFyAzODMsNygtLi0BCgoKDg0OFw8QFzcfHBwsMS8rLiw3LCwrKyssLCswNzcsLCw3KywrKysrLCwrLDIsKysrKzgrLis0LCwsLDcsK//AABEIAOEA4QMBIgACEQEDEQH/xAAbAAEAAwEBAQEAAAAAAAAAAAAAAQIDBAUGB//EADUQAAIBAgQDBgQFBAMAAAAAAAABAgMRBBIhMQVBURMiYXGBkQYyodFSscHh8BUjYnIUQpL/xAAYAQEBAQEBAAAAAAAAAAAAAAAAAQIDBP/EAB8RAQEBAAIBBQEAAAAAAAAAAAABEQIDIQQSMUFCIv/aAAwDAQACEQMRAD8A/cQAAAAAAAAAAAAAAAAAAAAAAAAAAAAAAAAAAAAAAAAAAAAAAAAAAAAAAAARKVjCpO/kBo60epHbx6nDWxMY7mccTGW2pNXHrJknn0qzW2q6HbTqKSuiouAAAAAAAAAAAAAAAAAAAAAAAAAAABFwJKSmZ1KvQhMmriLvmY13fRO23oi9WVlf0S6sziuvr5hVVBckcmJoJ6ruvk1+vU7mjGoijjw1fk9OTXRnZSrNao4a9PmtyKFXqQe9RrqXgzY8mlM7KWI6+/3Go6gQmSVAAAAAAAAAAAAAAAAAAAAVlJIzlUAvKokYym2RYjy/YiobJbsrshaENhWaTcsz6Wiui6+ZdIIkCJGUjRmcgOepE5ZU7O/Ln4eJ3SRjJFEU5WOmEjmSNqbIOinVa29uR10qyfn0OEi41MeoDipYrlLXxOyMk9iokAAAAAAAAAAAAAM6k+RaUtDkjUi20pJuLtJJq6e+vQixoSkVSEpdCKNlHIAuAAAJKssUZAZRk3KSYFWZTNWZyKMrkqRDRS5R1Rq9S7ficdwpkwdLZMKsovR2/IwVQsiD1sPXUl0fNGx4tHEKM7KUcyV3G6zZerW9j2UypUgAqAAAAAAUrSsmXKVaakmns9APPnPrL3kc0q1rOLTvJRdmvZm0uHNNXalHXVpX8EY8P4LSodq4Xfa1Z13flOSSaXhpz6mWnoZiCESaAAAAgSjIMzmXkykgKXIZaxDAo0ZTZrIxkBmykpF2ZSNCWVuLkNgTc2w9S5zNii+9brqSjqqKLlnSi2k4qVle3NX6eBtheISzxi9U2o+OuiaPPhw+KqyqqU05xjBxzvs9HdPLtfxOnhlJTqq+qj31y1T0+pIV9AgQiTTIAAAAAAADOtsc8nodFfb1OeZFiqJIRKZVRcAggkAWIDKlmUuAZnIvIzYFWZyZczmBmzKZozNmgsVbJZRgGVzWlHzt73JZnUfy/wCy/UlHpwO/huFyRvzlr7tv9Tz6ex7ND5Y+SEStAAVAAAAAAAAGVd6epzyexlL55Su3eys3orPl/ORhgK9ScZdrTVOSqTUIqSk3TT7snZ7vciuq4ITBVSSQQwJJKphsyDZW4bK3AmTMpMs5GUmBLZlMtJmciispGci5m2UCkizKNgSzGW8V43/T9TRsyj8/kvzA9Kmz3aK7sfJHxmC4hKWIxFFxVqKw7TTd32ibaflZe59pDZBKsAAgAAAAAAADzsZTs9E7PomceGWaopWksqle8ZR5rk0exXjdeRzGWlWrMgvJFDQXDIAElbktlWzKKSmVznk8Q1rxV5K8bu0mlbX7HNfVy7SfZ5VJd70t7plcr2+bMe7mM3M8jvJ1O/NuLjZK17NHJi68orM+3tdJ3aS1fgEvdn09+VRFFUT2Z4deKblTUal8jalKUnHPa6TL/DkpOE83KdvLT6AnbvKcXsSKlijK7qshktkMCkmMLHW/Vmc3d2Xm/sbIlGtPAwhOpOKtKtldTVtNxjlWj206dD2eE1Fky3vJXcvVnzssfJVI00s905S6xXLz5nucGotOU2mr2Sv03YhXqgArIAAAAAAAAc9WFtUdBDQHGUnHmdFWnbVGRFYti5acTMqjKtkSZWd7O2/K+wRxY3B5pZlKzy5Nr6fxnnVOFVez7NVYuN76p38r32OmeEqd7vO0nG+WVno9bPTdGLhXi7rO/n3vJatZUlflG/qR5uUl83i5sRwurJpyVKTUVH5qi252TIp8Kq2aTpQu4ydlOTcou6u2+pvUrYhp8nlla0J6tyVtP9U/c0p16qcs0XlV7NRab0W93oVmceG/Fcq4LNyzSxFR2d9Ou/Ns9DCYWNNPVvNJybdrt+hxZK84xlGUouSk3dxtaSeW0d7q69jRYObbzyWvm2nZJP6XDfCSX+eL0GyhYrJh6VWjKrU6bvZfqKtW2m7ey+5ajS5vVvcBRpWXiduEwrnKy0S3fQvhMI5voluz26NJRVooIUqMYq0Ul6GgAQAAAAAAAAAAAAADCrR5r2NwB57ly90UnHoehOknuvuc08O1tr+ZF1xsrON1u1fobTh6MzafmNHO6cvxP1S/nQrKM+TXrfc3bRRopjB5/wDHfqyqi2nnyu+ml7W9TdxKyXiDGCg1bXRKzsuZn2XVuVuun0RtKpHrfy1KXk/lj6y+wTB+xhnctIf+nt6LmdEcG387zeC29j0cNw581lX19iK82hhbeLfuz1cLw57z0XTn+x30MNGOy16vc2KarTgoqyVkWACAAAAAAAAAAAAAAAAAAAAACsoJ7ownhFybX1OkAefPCS8GZywUvw/VHqADyHgJfhfuP6Y/wr1Z64A8ynw3yXkdEMBHm2/odYApTpJbKxcAAAAAAAAAAAAAAAAFKs1FNvaKbfktQLA+Zh8cYRxhJRxLjUlkpyWFrOM5/hg7Wk/BG1L4toyzZaGNllk4Sy4LEPLJbxdo6PXYmxxnf139PoCT55/FlFJydDHJRzZm8FiFFZd7vLZWs/Y9PhHE6eJpRrUm3CTklmTT0dnoytce3hyuS+XcAA6AAAAAAAAAAAAAAAAAAAAAAALgARmV7cyQAAAGGMjenUS1bhNLzszciSumnz0CWb4fmXDo4mlQpU1gsTJ0cO50r0nZY1yqtvy/uvX/ABR0xp15Zm6FVKbjVy1MDWqNVJU4RqWlCrG6vG/M+sfwzhsjhGM4x3WWrUWV2ku7rp8z02ZFH4aw8cySnaSSt2k7ac1r4JeFtLEx5J6TJJ7vh8lOnOE4dngMfKCr1K0km4QtK0MrhJSzLKm7XXzM+o+CsI6WEjTcZwy1K+VTi4zyOpLLdPwsav4Zw97/AN7ZK3/IrW0f+2t9PZHp4PCqnCMIuTUecpOUn4tsY6dfp5w5e7W6ABXoAAAAAAAAAAAAAAAAAABzV8ROLsqUpq17pxXPbV7nHi+M9m4xlSlnm5ZYudNXit5Zm7JctT1Ty+L8IVaUJ5skqeZJuEZxafJxkBz0/iOM8qpUalWUqbqWjk0s2pJ3fK35HO/iGnnVROrl/wCPKo4Whlvny6881/Qj+lVY4mCpz7O2HadSNGORyc22suy/Y3o/DuRp06tmqLpd6nGSd5ZnJpu2u1gOjBqVZxqtOC5LNF6JO1nB2/7eeh6x5XD+ESoxcYVbZpupK1OKV3bSMb6LQ6Y4apeLdduz17ke8tNH7fUDsBFgBIAAAAAAAAAAAAAAAAAAAAAAAAAAAAAAAKosAAAAAAAf/9k=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SpPr>
          <a:spLocks noChangeAspect="1" noChangeArrowheads="1"/>
        </xdr:cNvSpPr>
      </xdr:nvSpPr>
      <xdr:spPr bwMode="auto">
        <a:xfrm>
          <a:off x="3705225" y="14735175"/>
          <a:ext cx="304800" cy="304800"/>
        </a:xfrm>
        <a:prstGeom prst="rect">
          <a:avLst/>
        </a:prstGeom>
        <a:noFill/>
      </xdr:spPr>
    </xdr:sp>
    <xdr:clientData/>
  </xdr:twoCellAnchor>
  <xdr:oneCellAnchor>
    <xdr:from>
      <xdr:col>6</xdr:col>
      <xdr:colOff>0</xdr:colOff>
      <xdr:row>40</xdr:row>
      <xdr:rowOff>0</xdr:rowOff>
    </xdr:from>
    <xdr:ext cx="304800" cy="304800"/>
    <xdr:sp macro="" textlink="">
      <xdr:nvSpPr>
        <xdr:cNvPr id="5" name="AutoShape 1" descr="data:image/jpeg;base64,/9j/4AAQSkZJRgABAQAAAQABAAD/2wCEAAkGBxASEBASEA8QEBQPEA0PEBUQDw8UEBQQFBQWFhUVFBQYHCggGBwlHBUUITEhJSkrLi4uFyAzODMsNygtLi0BCgoKDg0OFw8QFzcfHBwsMS8rLiw3LCwrKyssLCswNzcsLCw3KywrKysrLCwrLDIsKysrKzgrLis0LCwsLDcsK//AABEIAOEA4QMBIgACEQEDEQH/xAAbAAEAAwEBAQEAAAAAAAAAAAAAAQIDBAUGB//EADUQAAIBAgQDBgQFBAMAAAAAAAABAgMRBBIhMQVBURMiYXGBkQYyodFSscHh8BUjYnIUQpL/xAAYAQEBAQEBAAAAAAAAAAAAAAAAAQIDBP/EAB8RAQEBAAIBBQEAAAAAAAAAAAABEQIDIQQSMUFCIv/aAAwDAQACEQMRAD8A/cQAAAAAAAAAAAAAAAAAAAAAAAAAAAAAAAAAAAAAAAAAAAAAAAAAAAAAAAARKVjCpO/kBo60epHbx6nDWxMY7mccTGW2pNXHrJknn0qzW2q6HbTqKSuiouAAAAAAAAAAAAAAAAAAAAAAAAAAABFwJKSmZ1KvQhMmriLvmY13fRO23oi9WVlf0S6sziuvr5hVVBckcmJoJ6ruvk1+vU7mjGoijjw1fk9OTXRnZSrNao4a9PmtyKFXqQe9RrqXgzY8mlM7KWI6+/3Go6gQmSVAAAAAAAAAAAAAAAAAAAAVlJIzlUAvKokYym2RYjy/YiobJbsrshaENhWaTcsz6Wiui6+ZdIIkCJGUjRmcgOepE5ZU7O/Ln4eJ3SRjJFEU5WOmEjmSNqbIOinVa29uR10qyfn0OEi41MeoDipYrlLXxOyMk9iokAAAAAAAAAAAAAM6k+RaUtDkjUi20pJuLtJJq6e+vQixoSkVSEpdCKNlHIAuAAAJKssUZAZRk3KSYFWZTNWZyKMrkqRDRS5R1Rq9S7ficdwpkwdLZMKsovR2/IwVQsiD1sPXUl0fNGx4tHEKM7KUcyV3G6zZerW9j2UypUgAqAAAAAAUrSsmXKVaakmns9APPnPrL3kc0q1rOLTvJRdmvZm0uHNNXalHXVpX8EY8P4LSodq4Xfa1Z13flOSSaXhpz6mWnoZiCESaAAAAgSjIMzmXkykgKXIZaxDAo0ZTZrIxkBmykpF2ZSNCWVuLkNgTc2w9S5zNii+9brqSjqqKLlnSi2k4qVle3NX6eBtheISzxi9U2o+OuiaPPhw+KqyqqU05xjBxzvs9HdPLtfxOnhlJTqq+qj31y1T0+pIV9AgQiTTIAAAAAAADOtsc8nodFfb1OeZFiqJIRKZVRcAggkAWIDKlmUuAZnIvIzYFWZyZczmBmzKZozNmgsVbJZRgGVzWlHzt73JZnUfy/wCy/UlHpwO/huFyRvzlr7tv9Tz6ex7ND5Y+SEStAAVAAAAAAAAGVd6epzyexlL55Su3eys3orPl/ORhgK9ScZdrTVOSqTUIqSk3TT7snZ7vciuq4ITBVSSQQwJJKphsyDZW4bK3AmTMpMs5GUmBLZlMtJmciispGci5m2UCkizKNgSzGW8V43/T9TRsyj8/kvzA9Kmz3aK7sfJHxmC4hKWIxFFxVqKw7TTd32ibaflZe59pDZBKsAAgAAAAAAADzsZTs9E7PomceGWaopWksqle8ZR5rk0exXjdeRzGWlWrMgvJFDQXDIAElbktlWzKKSmVznk8Q1rxV5K8bu0mlbX7HNfVy7SfZ5VJd70t7plcr2+bMe7mM3M8jvJ1O/NuLjZK17NHJi68orM+3tdJ3aS1fgEvdn09+VRFFUT2Z4deKblTUal8jalKUnHPa6TL/DkpOE83KdvLT6AnbvKcXsSKlijK7qshktkMCkmMLHW/Vmc3d2Xm/sbIlGtPAwhOpOKtKtldTVtNxjlWj206dD2eE1Fky3vJXcvVnzssfJVI00s905S6xXLz5nucGotOU2mr2Sv03YhXqgArIAAAAAAAAc9WFtUdBDQHGUnHmdFWnbVGRFYti5acTMqjKtkSZWd7O2/K+wRxY3B5pZlKzy5Nr6fxnnVOFVez7NVYuN76p38r32OmeEqd7vO0nG+WVno9bPTdGLhXi7rO/n3vJatZUlflG/qR5uUl83i5sRwurJpyVKTUVH5qi252TIp8Kq2aTpQu4ydlOTcou6u2+pvUrYhp8nlla0J6tyVtP9U/c0p16qcs0XlV7NRab0W93oVmceG/Fcq4LNyzSxFR2d9Ou/Ns9DCYWNNPVvNJybdrt+hxZK84xlGUouSk3dxtaSeW0d7q69jRYObbzyWvm2nZJP6XDfCSX+eL0GyhYrJh6VWjKrU6bvZfqKtW2m7ey+5ajS5vVvcBRpWXiduEwrnKy0S3fQvhMI5voluz26NJRVooIUqMYq0Ul6GgAQAAAAAAAAAAAAADCrR5r2NwB57ly90UnHoehOknuvuc08O1tr+ZF1xsrON1u1fobTh6MzafmNHO6cvxP1S/nQrKM+TXrfc3bRRopjB5/wDHfqyqi2nnyu+ml7W9TdxKyXiDGCg1bXRKzsuZn2XVuVuun0RtKpHrfy1KXk/lj6y+wTB+xhnctIf+nt6LmdEcG387zeC29j0cNw581lX19iK82hhbeLfuz1cLw57z0XTn+x30MNGOy16vc2KarTgoqyVkWACAAAAAAAAAAAAAAAAAAAAACsoJ7ownhFybX1OkAefPCS8GZywUvw/VHqADyHgJfhfuP6Y/wr1Z64A8ynw3yXkdEMBHm2/odYApTpJbKxcAAAAAAAAAAAAAAAAFKs1FNvaKbfktQLA+Zh8cYRxhJRxLjUlkpyWFrOM5/hg7Wk/BG1L4toyzZaGNllk4Sy4LEPLJbxdo6PXYmxxnf139PoCT55/FlFJydDHJRzZm8FiFFZd7vLZWs/Y9PhHE6eJpRrUm3CTklmTT0dnoytce3hyuS+XcAA6AAAAAAAAAAAAAAAAAAAAAAALgARmV7cyQAAAGGMjenUS1bhNLzszciSumnz0CWb4fmXDo4mlQpU1gsTJ0cO50r0nZY1yqtvy/uvX/ABR0xp15Zm6FVKbjVy1MDWqNVJU4RqWlCrG6vG/M+sfwzhsjhGM4x3WWrUWV2ku7rp8z02ZFH4aw8cySnaSSt2k7ac1r4JeFtLEx5J6TJJ7vh8lOnOE4dngMfKCr1K0km4QtK0MrhJSzLKm7XXzM+o+CsI6WEjTcZwy1K+VTi4zyOpLLdPwsav4Zw97/AN7ZK3/IrW0f+2t9PZHp4PCqnCMIuTUecpOUn4tsY6dfp5w5e7W6ABXoAAAAAAAAAAAAAAAAAABzV8ROLsqUpq17pxXPbV7nHi+M9m4xlSlnm5ZYudNXit5Zm7JctT1Ty+L8IVaUJ5skqeZJuEZxafJxkBz0/iOM8qpUalWUqbqWjk0s2pJ3fK35HO/iGnnVROrl/wCPKo4Whlvny6881/Qj+lVY4mCpz7O2HadSNGORyc22suy/Y3o/DuRp06tmqLpd6nGSd5ZnJpu2u1gOjBqVZxqtOC5LNF6JO1nB2/7eeh6x5XD+ESoxcYVbZpupK1OKV3bSMb6LQ6Y4apeLdduz17ke8tNH7fUDsBFgBIAAAAAAAAAAAAAAAAAAAAAAAAAAAAAAAKosAAAAAAAf/9k=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SpPr>
          <a:spLocks noChangeAspect="1" noChangeArrowheads="1"/>
        </xdr:cNvSpPr>
      </xdr:nvSpPr>
      <xdr:spPr bwMode="auto">
        <a:xfrm>
          <a:off x="5495925" y="39042975"/>
          <a:ext cx="304800" cy="304800"/>
        </a:xfrm>
        <a:prstGeom prst="rect">
          <a:avLst/>
        </a:prstGeom>
        <a:noFill/>
      </xdr:spPr>
    </xdr:sp>
    <xdr:clientData/>
  </xdr:oneCellAnchor>
  <xdr:twoCellAnchor editAs="oneCell">
    <xdr:from>
      <xdr:col>5</xdr:col>
      <xdr:colOff>0</xdr:colOff>
      <xdr:row>47</xdr:row>
      <xdr:rowOff>0</xdr:rowOff>
    </xdr:from>
    <xdr:to>
      <xdr:col>5</xdr:col>
      <xdr:colOff>85725</xdr:colOff>
      <xdr:row>48</xdr:row>
      <xdr:rowOff>40902</xdr:rowOff>
    </xdr:to>
    <xdr:sp macro="" textlink="">
      <xdr:nvSpPr>
        <xdr:cNvPr id="35" name="Text Box 4">
          <a:extLst>
            <a:ext uri="{FF2B5EF4-FFF2-40B4-BE49-F238E27FC236}">
              <a16:creationId xmlns:a16="http://schemas.microsoft.com/office/drawing/2014/main" id="{00000000-0008-0000-0200-000023000000}"/>
            </a:ext>
          </a:extLst>
        </xdr:cNvPr>
        <xdr:cNvSpPr txBox="1">
          <a:spLocks noChangeArrowheads="1"/>
        </xdr:cNvSpPr>
      </xdr:nvSpPr>
      <xdr:spPr bwMode="auto">
        <a:xfrm>
          <a:off x="3705225" y="40538400"/>
          <a:ext cx="85725" cy="2409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47</xdr:row>
      <xdr:rowOff>0</xdr:rowOff>
    </xdr:from>
    <xdr:to>
      <xdr:col>6</xdr:col>
      <xdr:colOff>85725</xdr:colOff>
      <xdr:row>48</xdr:row>
      <xdr:rowOff>40902</xdr:rowOff>
    </xdr:to>
    <xdr:sp macro="" textlink="">
      <xdr:nvSpPr>
        <xdr:cNvPr id="36" name="Text Box 5">
          <a:extLst>
            <a:ext uri="{FF2B5EF4-FFF2-40B4-BE49-F238E27FC236}">
              <a16:creationId xmlns:a16="http://schemas.microsoft.com/office/drawing/2014/main" id="{00000000-0008-0000-0200-000024000000}"/>
            </a:ext>
          </a:extLst>
        </xdr:cNvPr>
        <xdr:cNvSpPr txBox="1">
          <a:spLocks noChangeArrowheads="1"/>
        </xdr:cNvSpPr>
      </xdr:nvSpPr>
      <xdr:spPr bwMode="auto">
        <a:xfrm>
          <a:off x="5495925" y="40538400"/>
          <a:ext cx="85725" cy="2409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47</xdr:row>
      <xdr:rowOff>0</xdr:rowOff>
    </xdr:from>
    <xdr:to>
      <xdr:col>6</xdr:col>
      <xdr:colOff>85725</xdr:colOff>
      <xdr:row>48</xdr:row>
      <xdr:rowOff>40902</xdr:rowOff>
    </xdr:to>
    <xdr:sp macro="" textlink="">
      <xdr:nvSpPr>
        <xdr:cNvPr id="37" name="Text Box 6">
          <a:extLst>
            <a:ext uri="{FF2B5EF4-FFF2-40B4-BE49-F238E27FC236}">
              <a16:creationId xmlns:a16="http://schemas.microsoft.com/office/drawing/2014/main" id="{00000000-0008-0000-0200-000025000000}"/>
            </a:ext>
          </a:extLst>
        </xdr:cNvPr>
        <xdr:cNvSpPr txBox="1">
          <a:spLocks noChangeArrowheads="1"/>
        </xdr:cNvSpPr>
      </xdr:nvSpPr>
      <xdr:spPr bwMode="auto">
        <a:xfrm>
          <a:off x="5495925" y="40538400"/>
          <a:ext cx="85725" cy="2409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47</xdr:row>
      <xdr:rowOff>0</xdr:rowOff>
    </xdr:from>
    <xdr:to>
      <xdr:col>6</xdr:col>
      <xdr:colOff>85725</xdr:colOff>
      <xdr:row>48</xdr:row>
      <xdr:rowOff>40902</xdr:rowOff>
    </xdr:to>
    <xdr:sp macro="" textlink="">
      <xdr:nvSpPr>
        <xdr:cNvPr id="38" name="Text Box 9">
          <a:extLst>
            <a:ext uri="{FF2B5EF4-FFF2-40B4-BE49-F238E27FC236}">
              <a16:creationId xmlns:a16="http://schemas.microsoft.com/office/drawing/2014/main" id="{00000000-0008-0000-0200-000026000000}"/>
            </a:ext>
          </a:extLst>
        </xdr:cNvPr>
        <xdr:cNvSpPr txBox="1">
          <a:spLocks noChangeArrowheads="1"/>
        </xdr:cNvSpPr>
      </xdr:nvSpPr>
      <xdr:spPr bwMode="auto">
        <a:xfrm>
          <a:off x="5495925" y="40538400"/>
          <a:ext cx="85725" cy="2409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47</xdr:row>
      <xdr:rowOff>0</xdr:rowOff>
    </xdr:from>
    <xdr:to>
      <xdr:col>6</xdr:col>
      <xdr:colOff>85725</xdr:colOff>
      <xdr:row>48</xdr:row>
      <xdr:rowOff>40902</xdr:rowOff>
    </xdr:to>
    <xdr:sp macro="" textlink="">
      <xdr:nvSpPr>
        <xdr:cNvPr id="39" name="Text Box 12">
          <a:extLst>
            <a:ext uri="{FF2B5EF4-FFF2-40B4-BE49-F238E27FC236}">
              <a16:creationId xmlns:a16="http://schemas.microsoft.com/office/drawing/2014/main" id="{00000000-0008-0000-0200-000027000000}"/>
            </a:ext>
          </a:extLst>
        </xdr:cNvPr>
        <xdr:cNvSpPr txBox="1">
          <a:spLocks noChangeArrowheads="1"/>
        </xdr:cNvSpPr>
      </xdr:nvSpPr>
      <xdr:spPr bwMode="auto">
        <a:xfrm>
          <a:off x="5495925" y="40538400"/>
          <a:ext cx="85725" cy="2409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47</xdr:row>
      <xdr:rowOff>0</xdr:rowOff>
    </xdr:from>
    <xdr:to>
      <xdr:col>6</xdr:col>
      <xdr:colOff>85725</xdr:colOff>
      <xdr:row>48</xdr:row>
      <xdr:rowOff>40902</xdr:rowOff>
    </xdr:to>
    <xdr:sp macro="" textlink="">
      <xdr:nvSpPr>
        <xdr:cNvPr id="40" name="Text Box 15">
          <a:extLst>
            <a:ext uri="{FF2B5EF4-FFF2-40B4-BE49-F238E27FC236}">
              <a16:creationId xmlns:a16="http://schemas.microsoft.com/office/drawing/2014/main" id="{00000000-0008-0000-0200-000028000000}"/>
            </a:ext>
          </a:extLst>
        </xdr:cNvPr>
        <xdr:cNvSpPr txBox="1">
          <a:spLocks noChangeArrowheads="1"/>
        </xdr:cNvSpPr>
      </xdr:nvSpPr>
      <xdr:spPr bwMode="auto">
        <a:xfrm>
          <a:off x="5495925" y="40538400"/>
          <a:ext cx="85725" cy="2409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47</xdr:row>
      <xdr:rowOff>0</xdr:rowOff>
    </xdr:from>
    <xdr:to>
      <xdr:col>6</xdr:col>
      <xdr:colOff>85725</xdr:colOff>
      <xdr:row>48</xdr:row>
      <xdr:rowOff>40902</xdr:rowOff>
    </xdr:to>
    <xdr:sp macro="" textlink="">
      <xdr:nvSpPr>
        <xdr:cNvPr id="41" name="Text Box 18">
          <a:extLst>
            <a:ext uri="{FF2B5EF4-FFF2-40B4-BE49-F238E27FC236}">
              <a16:creationId xmlns:a16="http://schemas.microsoft.com/office/drawing/2014/main" id="{00000000-0008-0000-0200-000029000000}"/>
            </a:ext>
          </a:extLst>
        </xdr:cNvPr>
        <xdr:cNvSpPr txBox="1">
          <a:spLocks noChangeArrowheads="1"/>
        </xdr:cNvSpPr>
      </xdr:nvSpPr>
      <xdr:spPr bwMode="auto">
        <a:xfrm>
          <a:off x="5495925" y="40538400"/>
          <a:ext cx="85725" cy="2409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47</xdr:row>
      <xdr:rowOff>0</xdr:rowOff>
    </xdr:from>
    <xdr:to>
      <xdr:col>6</xdr:col>
      <xdr:colOff>85725</xdr:colOff>
      <xdr:row>48</xdr:row>
      <xdr:rowOff>40902</xdr:rowOff>
    </xdr:to>
    <xdr:sp macro="" textlink="">
      <xdr:nvSpPr>
        <xdr:cNvPr id="42" name="Text Box 21">
          <a:extLst>
            <a:ext uri="{FF2B5EF4-FFF2-40B4-BE49-F238E27FC236}">
              <a16:creationId xmlns:a16="http://schemas.microsoft.com/office/drawing/2014/main" id="{00000000-0008-0000-0200-00002A000000}"/>
            </a:ext>
          </a:extLst>
        </xdr:cNvPr>
        <xdr:cNvSpPr txBox="1">
          <a:spLocks noChangeArrowheads="1"/>
        </xdr:cNvSpPr>
      </xdr:nvSpPr>
      <xdr:spPr bwMode="auto">
        <a:xfrm>
          <a:off x="5495925" y="40538400"/>
          <a:ext cx="85725" cy="2409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47</xdr:row>
      <xdr:rowOff>0</xdr:rowOff>
    </xdr:from>
    <xdr:to>
      <xdr:col>6</xdr:col>
      <xdr:colOff>85725</xdr:colOff>
      <xdr:row>48</xdr:row>
      <xdr:rowOff>40902</xdr:rowOff>
    </xdr:to>
    <xdr:sp macro="" textlink="">
      <xdr:nvSpPr>
        <xdr:cNvPr id="43" name="Text Box 24">
          <a:extLst>
            <a:ext uri="{FF2B5EF4-FFF2-40B4-BE49-F238E27FC236}">
              <a16:creationId xmlns:a16="http://schemas.microsoft.com/office/drawing/2014/main" id="{00000000-0008-0000-0200-00002B000000}"/>
            </a:ext>
          </a:extLst>
        </xdr:cNvPr>
        <xdr:cNvSpPr txBox="1">
          <a:spLocks noChangeArrowheads="1"/>
        </xdr:cNvSpPr>
      </xdr:nvSpPr>
      <xdr:spPr bwMode="auto">
        <a:xfrm>
          <a:off x="5495925" y="40538400"/>
          <a:ext cx="85725" cy="2409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47</xdr:row>
      <xdr:rowOff>0</xdr:rowOff>
    </xdr:from>
    <xdr:to>
      <xdr:col>6</xdr:col>
      <xdr:colOff>85725</xdr:colOff>
      <xdr:row>48</xdr:row>
      <xdr:rowOff>40902</xdr:rowOff>
    </xdr:to>
    <xdr:sp macro="" textlink="">
      <xdr:nvSpPr>
        <xdr:cNvPr id="44" name="Text Box 27">
          <a:extLst>
            <a:ext uri="{FF2B5EF4-FFF2-40B4-BE49-F238E27FC236}">
              <a16:creationId xmlns:a16="http://schemas.microsoft.com/office/drawing/2014/main" id="{00000000-0008-0000-0200-00002C000000}"/>
            </a:ext>
          </a:extLst>
        </xdr:cNvPr>
        <xdr:cNvSpPr txBox="1">
          <a:spLocks noChangeArrowheads="1"/>
        </xdr:cNvSpPr>
      </xdr:nvSpPr>
      <xdr:spPr bwMode="auto">
        <a:xfrm>
          <a:off x="5495925" y="40538400"/>
          <a:ext cx="85725" cy="2409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47</xdr:row>
      <xdr:rowOff>0</xdr:rowOff>
    </xdr:from>
    <xdr:to>
      <xdr:col>6</xdr:col>
      <xdr:colOff>85725</xdr:colOff>
      <xdr:row>48</xdr:row>
      <xdr:rowOff>40902</xdr:rowOff>
    </xdr:to>
    <xdr:sp macro="" textlink="">
      <xdr:nvSpPr>
        <xdr:cNvPr id="45" name="Text Box 30">
          <a:extLst>
            <a:ext uri="{FF2B5EF4-FFF2-40B4-BE49-F238E27FC236}">
              <a16:creationId xmlns:a16="http://schemas.microsoft.com/office/drawing/2014/main" id="{00000000-0008-0000-0200-00002D000000}"/>
            </a:ext>
          </a:extLst>
        </xdr:cNvPr>
        <xdr:cNvSpPr txBox="1">
          <a:spLocks noChangeArrowheads="1"/>
        </xdr:cNvSpPr>
      </xdr:nvSpPr>
      <xdr:spPr bwMode="auto">
        <a:xfrm>
          <a:off x="5495925" y="40538400"/>
          <a:ext cx="85725" cy="2409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47</xdr:row>
      <xdr:rowOff>0</xdr:rowOff>
    </xdr:from>
    <xdr:to>
      <xdr:col>6</xdr:col>
      <xdr:colOff>85725</xdr:colOff>
      <xdr:row>48</xdr:row>
      <xdr:rowOff>40902</xdr:rowOff>
    </xdr:to>
    <xdr:sp macro="" textlink="">
      <xdr:nvSpPr>
        <xdr:cNvPr id="46" name="Text Box 33">
          <a:extLst>
            <a:ext uri="{FF2B5EF4-FFF2-40B4-BE49-F238E27FC236}">
              <a16:creationId xmlns:a16="http://schemas.microsoft.com/office/drawing/2014/main" id="{00000000-0008-0000-0200-00002E000000}"/>
            </a:ext>
          </a:extLst>
        </xdr:cNvPr>
        <xdr:cNvSpPr txBox="1">
          <a:spLocks noChangeArrowheads="1"/>
        </xdr:cNvSpPr>
      </xdr:nvSpPr>
      <xdr:spPr bwMode="auto">
        <a:xfrm>
          <a:off x="5495925" y="40538400"/>
          <a:ext cx="85725" cy="2409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47</xdr:row>
      <xdr:rowOff>0</xdr:rowOff>
    </xdr:from>
    <xdr:to>
      <xdr:col>6</xdr:col>
      <xdr:colOff>85725</xdr:colOff>
      <xdr:row>48</xdr:row>
      <xdr:rowOff>40902</xdr:rowOff>
    </xdr:to>
    <xdr:sp macro="" textlink="">
      <xdr:nvSpPr>
        <xdr:cNvPr id="47" name="Text Box 36">
          <a:extLst>
            <a:ext uri="{FF2B5EF4-FFF2-40B4-BE49-F238E27FC236}">
              <a16:creationId xmlns:a16="http://schemas.microsoft.com/office/drawing/2014/main" id="{00000000-0008-0000-0200-00002F000000}"/>
            </a:ext>
          </a:extLst>
        </xdr:cNvPr>
        <xdr:cNvSpPr txBox="1">
          <a:spLocks noChangeArrowheads="1"/>
        </xdr:cNvSpPr>
      </xdr:nvSpPr>
      <xdr:spPr bwMode="auto">
        <a:xfrm>
          <a:off x="5495925" y="40538400"/>
          <a:ext cx="85725" cy="2409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47</xdr:row>
      <xdr:rowOff>0</xdr:rowOff>
    </xdr:from>
    <xdr:to>
      <xdr:col>6</xdr:col>
      <xdr:colOff>85725</xdr:colOff>
      <xdr:row>48</xdr:row>
      <xdr:rowOff>40902</xdr:rowOff>
    </xdr:to>
    <xdr:sp macro="" textlink="">
      <xdr:nvSpPr>
        <xdr:cNvPr id="48" name="Text Box 39">
          <a:extLst>
            <a:ext uri="{FF2B5EF4-FFF2-40B4-BE49-F238E27FC236}">
              <a16:creationId xmlns:a16="http://schemas.microsoft.com/office/drawing/2014/main" id="{00000000-0008-0000-0200-000030000000}"/>
            </a:ext>
          </a:extLst>
        </xdr:cNvPr>
        <xdr:cNvSpPr txBox="1">
          <a:spLocks noChangeArrowheads="1"/>
        </xdr:cNvSpPr>
      </xdr:nvSpPr>
      <xdr:spPr bwMode="auto">
        <a:xfrm>
          <a:off x="5495925" y="40538400"/>
          <a:ext cx="85725" cy="2409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47</xdr:row>
      <xdr:rowOff>0</xdr:rowOff>
    </xdr:from>
    <xdr:to>
      <xdr:col>6</xdr:col>
      <xdr:colOff>85725</xdr:colOff>
      <xdr:row>48</xdr:row>
      <xdr:rowOff>40902</xdr:rowOff>
    </xdr:to>
    <xdr:sp macro="" textlink="">
      <xdr:nvSpPr>
        <xdr:cNvPr id="49" name="Text Box 42">
          <a:extLst>
            <a:ext uri="{FF2B5EF4-FFF2-40B4-BE49-F238E27FC236}">
              <a16:creationId xmlns:a16="http://schemas.microsoft.com/office/drawing/2014/main" id="{00000000-0008-0000-0200-000031000000}"/>
            </a:ext>
          </a:extLst>
        </xdr:cNvPr>
        <xdr:cNvSpPr txBox="1">
          <a:spLocks noChangeArrowheads="1"/>
        </xdr:cNvSpPr>
      </xdr:nvSpPr>
      <xdr:spPr bwMode="auto">
        <a:xfrm>
          <a:off x="5495925" y="40538400"/>
          <a:ext cx="85725" cy="2409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47</xdr:row>
      <xdr:rowOff>0</xdr:rowOff>
    </xdr:from>
    <xdr:to>
      <xdr:col>6</xdr:col>
      <xdr:colOff>85725</xdr:colOff>
      <xdr:row>48</xdr:row>
      <xdr:rowOff>40902</xdr:rowOff>
    </xdr:to>
    <xdr:sp macro="" textlink="">
      <xdr:nvSpPr>
        <xdr:cNvPr id="50" name="Text Box 45">
          <a:extLst>
            <a:ext uri="{FF2B5EF4-FFF2-40B4-BE49-F238E27FC236}">
              <a16:creationId xmlns:a16="http://schemas.microsoft.com/office/drawing/2014/main" id="{00000000-0008-0000-0200-000032000000}"/>
            </a:ext>
          </a:extLst>
        </xdr:cNvPr>
        <xdr:cNvSpPr txBox="1">
          <a:spLocks noChangeArrowheads="1"/>
        </xdr:cNvSpPr>
      </xdr:nvSpPr>
      <xdr:spPr bwMode="auto">
        <a:xfrm>
          <a:off x="5495925" y="40538400"/>
          <a:ext cx="85725" cy="2409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1</xdr:col>
      <xdr:colOff>226024</xdr:colOff>
      <xdr:row>47</xdr:row>
      <xdr:rowOff>0</xdr:rowOff>
    </xdr:from>
    <xdr:to>
      <xdr:col>1</xdr:col>
      <xdr:colOff>271743</xdr:colOff>
      <xdr:row>47</xdr:row>
      <xdr:rowOff>49305</xdr:rowOff>
    </xdr:to>
    <xdr:sp macro="" textlink="">
      <xdr:nvSpPr>
        <xdr:cNvPr id="51" name="Text Box 2">
          <a:extLst>
            <a:ext uri="{FF2B5EF4-FFF2-40B4-BE49-F238E27FC236}">
              <a16:creationId xmlns:a16="http://schemas.microsoft.com/office/drawing/2014/main" id="{00000000-0008-0000-0200-000033000000}"/>
            </a:ext>
          </a:extLst>
        </xdr:cNvPr>
        <xdr:cNvSpPr txBox="1">
          <a:spLocks noChangeArrowheads="1"/>
        </xdr:cNvSpPr>
      </xdr:nvSpPr>
      <xdr:spPr bwMode="auto">
        <a:xfrm flipH="1">
          <a:off x="540349" y="40538400"/>
          <a:ext cx="45719" cy="493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27432" tIns="22860" rIns="0" bIns="0" anchor="t" upright="1"/>
        <a:lstStyle/>
        <a:p>
          <a:pPr algn="l" rtl="0">
            <a:defRPr sz="1000"/>
          </a:pPr>
          <a:r>
            <a:rPr lang="es-ES" sz="1000" b="0" i="0" u="none" strike="noStrike" baseline="0">
              <a:solidFill>
                <a:srgbClr val="000000"/>
              </a:solidFill>
              <a:latin typeface="Arial"/>
              <a:cs typeface="Arial"/>
            </a:rPr>
            <a:t>- - - - - - - - - - - - - - - - - - - - - - - - - - - - - - - - - - - - - - - - - - - - - - - - - </a:t>
          </a:r>
        </a:p>
      </xdr:txBody>
    </xdr:sp>
    <xdr:clientData/>
  </xdr:twoCellAnchor>
  <xdr:oneCellAnchor>
    <xdr:from>
      <xdr:col>4</xdr:col>
      <xdr:colOff>226024</xdr:colOff>
      <xdr:row>49</xdr:row>
      <xdr:rowOff>0</xdr:rowOff>
    </xdr:from>
    <xdr:ext cx="45719" cy="49305"/>
    <xdr:sp macro="" textlink="">
      <xdr:nvSpPr>
        <xdr:cNvPr id="52" name="Text Box 2">
          <a:extLst>
            <a:ext uri="{FF2B5EF4-FFF2-40B4-BE49-F238E27FC236}">
              <a16:creationId xmlns:a16="http://schemas.microsoft.com/office/drawing/2014/main" id="{00000000-0008-0000-0200-000034000000}"/>
            </a:ext>
          </a:extLst>
        </xdr:cNvPr>
        <xdr:cNvSpPr txBox="1">
          <a:spLocks noChangeArrowheads="1"/>
        </xdr:cNvSpPr>
      </xdr:nvSpPr>
      <xdr:spPr bwMode="auto">
        <a:xfrm flipH="1">
          <a:off x="3083524" y="41005125"/>
          <a:ext cx="45719" cy="493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27432" tIns="22860" rIns="0" bIns="0" anchor="t" upright="1"/>
        <a:lstStyle/>
        <a:p>
          <a:pPr algn="l" rtl="0">
            <a:defRPr sz="1000"/>
          </a:pPr>
          <a:r>
            <a:rPr lang="es-ES" sz="1000" b="0" i="0" u="none" strike="noStrike" baseline="0">
              <a:solidFill>
                <a:srgbClr val="000000"/>
              </a:solidFill>
              <a:latin typeface="Arial"/>
              <a:cs typeface="Arial"/>
            </a:rPr>
            <a:t>- - - - - - - - - - - - - - - - - - - - - - - - - - - - - - - - - - - - - - - - - - - - - - - - - </a:t>
          </a:r>
        </a:p>
      </xdr:txBody>
    </xdr:sp>
    <xdr:clientData/>
  </xdr:oneCellAnchor>
  <xdr:twoCellAnchor editAs="oneCell">
    <xdr:from>
      <xdr:col>5</xdr:col>
      <xdr:colOff>19050</xdr:colOff>
      <xdr:row>11</xdr:row>
      <xdr:rowOff>19051</xdr:rowOff>
    </xdr:from>
    <xdr:to>
      <xdr:col>5</xdr:col>
      <xdr:colOff>1781175</xdr:colOff>
      <xdr:row>11</xdr:row>
      <xdr:rowOff>752475</xdr:rowOff>
    </xdr:to>
    <xdr:pic>
      <xdr:nvPicPr>
        <xdr:cNvPr id="63" name="Imagen 62">
          <a:extLst>
            <a:ext uri="{FF2B5EF4-FFF2-40B4-BE49-F238E27FC236}">
              <a16:creationId xmlns:a16="http://schemas.microsoft.com/office/drawing/2014/main" id="{00000000-0008-0000-0200-00003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24275" y="1895476"/>
          <a:ext cx="1762125" cy="7334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19050</xdr:colOff>
      <xdr:row>12</xdr:row>
      <xdr:rowOff>19050</xdr:rowOff>
    </xdr:from>
    <xdr:to>
      <xdr:col>5</xdr:col>
      <xdr:colOff>1781175</xdr:colOff>
      <xdr:row>13</xdr:row>
      <xdr:rowOff>0</xdr:rowOff>
    </xdr:to>
    <xdr:pic>
      <xdr:nvPicPr>
        <xdr:cNvPr id="64" name="Imagen 63">
          <a:extLst>
            <a:ext uri="{FF2B5EF4-FFF2-40B4-BE49-F238E27FC236}">
              <a16:creationId xmlns:a16="http://schemas.microsoft.com/office/drawing/2014/main" id="{00000000-0008-0000-0200-00004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24275" y="2657475"/>
          <a:ext cx="1762125" cy="7429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133350</xdr:colOff>
      <xdr:row>13</xdr:row>
      <xdr:rowOff>20403</xdr:rowOff>
    </xdr:from>
    <xdr:to>
      <xdr:col>5</xdr:col>
      <xdr:colOff>1514475</xdr:colOff>
      <xdr:row>13</xdr:row>
      <xdr:rowOff>752475</xdr:rowOff>
    </xdr:to>
    <xdr:pic>
      <xdr:nvPicPr>
        <xdr:cNvPr id="66" name="Imagen 65">
          <a:extLst>
            <a:ext uri="{FF2B5EF4-FFF2-40B4-BE49-F238E27FC236}">
              <a16:creationId xmlns:a16="http://schemas.microsoft.com/office/drawing/2014/main" id="{00000000-0008-0000-0200-00004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38575" y="3420828"/>
          <a:ext cx="1381125" cy="7320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9526</xdr:colOff>
      <xdr:row>14</xdr:row>
      <xdr:rowOff>19051</xdr:rowOff>
    </xdr:from>
    <xdr:to>
      <xdr:col>5</xdr:col>
      <xdr:colOff>1751400</xdr:colOff>
      <xdr:row>15</xdr:row>
      <xdr:rowOff>1</xdr:rowOff>
    </xdr:to>
    <xdr:pic>
      <xdr:nvPicPr>
        <xdr:cNvPr id="67" name="Imagen 66">
          <a:extLst>
            <a:ext uri="{FF2B5EF4-FFF2-40B4-BE49-F238E27FC236}">
              <a16:creationId xmlns:a16="http://schemas.microsoft.com/office/drawing/2014/main" id="{00000000-0008-0000-0200-00004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14751" y="4181476"/>
          <a:ext cx="1741874" cy="7429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38101</xdr:colOff>
      <xdr:row>15</xdr:row>
      <xdr:rowOff>19050</xdr:rowOff>
    </xdr:from>
    <xdr:to>
      <xdr:col>5</xdr:col>
      <xdr:colOff>1753467</xdr:colOff>
      <xdr:row>15</xdr:row>
      <xdr:rowOff>752475</xdr:rowOff>
    </xdr:to>
    <xdr:pic>
      <xdr:nvPicPr>
        <xdr:cNvPr id="68" name="Imagen 67">
          <a:extLst>
            <a:ext uri="{FF2B5EF4-FFF2-40B4-BE49-F238E27FC236}">
              <a16:creationId xmlns:a16="http://schemas.microsoft.com/office/drawing/2014/main" id="{00000000-0008-0000-0200-00004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43326" y="4943475"/>
          <a:ext cx="1715366" cy="7334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19051</xdr:colOff>
      <xdr:row>16</xdr:row>
      <xdr:rowOff>19049</xdr:rowOff>
    </xdr:from>
    <xdr:to>
      <xdr:col>6</xdr:col>
      <xdr:colOff>0</xdr:colOff>
      <xdr:row>17</xdr:row>
      <xdr:rowOff>0</xdr:rowOff>
    </xdr:to>
    <xdr:pic>
      <xdr:nvPicPr>
        <xdr:cNvPr id="69" name="Imagen 68">
          <a:extLst>
            <a:ext uri="{FF2B5EF4-FFF2-40B4-BE49-F238E27FC236}">
              <a16:creationId xmlns:a16="http://schemas.microsoft.com/office/drawing/2014/main" id="{00000000-0008-0000-0200-00004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24276" y="5705474"/>
          <a:ext cx="1771649" cy="8572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95250</xdr:colOff>
      <xdr:row>17</xdr:row>
      <xdr:rowOff>19051</xdr:rowOff>
    </xdr:from>
    <xdr:to>
      <xdr:col>5</xdr:col>
      <xdr:colOff>1714500</xdr:colOff>
      <xdr:row>17</xdr:row>
      <xdr:rowOff>1009650</xdr:rowOff>
    </xdr:to>
    <xdr:pic>
      <xdr:nvPicPr>
        <xdr:cNvPr id="70" name="Imagen 69">
          <a:extLst>
            <a:ext uri="{FF2B5EF4-FFF2-40B4-BE49-F238E27FC236}">
              <a16:creationId xmlns:a16="http://schemas.microsoft.com/office/drawing/2014/main" id="{00000000-0008-0000-0200-00004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00475" y="6581776"/>
          <a:ext cx="1619250" cy="9905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123825</xdr:colOff>
      <xdr:row>18</xdr:row>
      <xdr:rowOff>28576</xdr:rowOff>
    </xdr:from>
    <xdr:to>
      <xdr:col>5</xdr:col>
      <xdr:colOff>1666874</xdr:colOff>
      <xdr:row>18</xdr:row>
      <xdr:rowOff>1019175</xdr:rowOff>
    </xdr:to>
    <xdr:pic>
      <xdr:nvPicPr>
        <xdr:cNvPr id="71" name="Imagen 70">
          <a:extLst>
            <a:ext uri="{FF2B5EF4-FFF2-40B4-BE49-F238E27FC236}">
              <a16:creationId xmlns:a16="http://schemas.microsoft.com/office/drawing/2014/main" id="{00000000-0008-0000-0200-00004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29050" y="7620001"/>
          <a:ext cx="1543049" cy="9905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9525</xdr:colOff>
      <xdr:row>19</xdr:row>
      <xdr:rowOff>9524</xdr:rowOff>
    </xdr:from>
    <xdr:to>
      <xdr:col>5</xdr:col>
      <xdr:colOff>1781174</xdr:colOff>
      <xdr:row>19</xdr:row>
      <xdr:rowOff>1019175</xdr:rowOff>
    </xdr:to>
    <xdr:pic>
      <xdr:nvPicPr>
        <xdr:cNvPr id="73" name="Imagen 72">
          <a:extLst>
            <a:ext uri="{FF2B5EF4-FFF2-40B4-BE49-F238E27FC236}">
              <a16:creationId xmlns:a16="http://schemas.microsoft.com/office/drawing/2014/main" id="{00000000-0008-0000-0200-00004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14750" y="8629649"/>
          <a:ext cx="1771649" cy="10096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19051</xdr:colOff>
      <xdr:row>20</xdr:row>
      <xdr:rowOff>22225</xdr:rowOff>
    </xdr:from>
    <xdr:to>
      <xdr:col>5</xdr:col>
      <xdr:colOff>1781175</xdr:colOff>
      <xdr:row>21</xdr:row>
      <xdr:rowOff>0</xdr:rowOff>
    </xdr:to>
    <xdr:pic>
      <xdr:nvPicPr>
        <xdr:cNvPr id="74" name="Imagen 73">
          <a:extLst>
            <a:ext uri="{FF2B5EF4-FFF2-40B4-BE49-F238E27FC236}">
              <a16:creationId xmlns:a16="http://schemas.microsoft.com/office/drawing/2014/main" id="{00000000-0008-0000-0200-00004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24276" y="9671050"/>
          <a:ext cx="1762124" cy="1006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114300</xdr:colOff>
      <xdr:row>21</xdr:row>
      <xdr:rowOff>19050</xdr:rowOff>
    </xdr:from>
    <xdr:to>
      <xdr:col>5</xdr:col>
      <xdr:colOff>1729887</xdr:colOff>
      <xdr:row>21</xdr:row>
      <xdr:rowOff>1019175</xdr:rowOff>
    </xdr:to>
    <xdr:pic>
      <xdr:nvPicPr>
        <xdr:cNvPr id="75" name="Imagen 74">
          <a:extLst>
            <a:ext uri="{FF2B5EF4-FFF2-40B4-BE49-F238E27FC236}">
              <a16:creationId xmlns:a16="http://schemas.microsoft.com/office/drawing/2014/main" id="{00000000-0008-0000-0200-00004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9525" y="10696575"/>
          <a:ext cx="1615587" cy="1000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112166</xdr:colOff>
      <xdr:row>22</xdr:row>
      <xdr:rowOff>19050</xdr:rowOff>
    </xdr:from>
    <xdr:to>
      <xdr:col>5</xdr:col>
      <xdr:colOff>1719529</xdr:colOff>
      <xdr:row>23</xdr:row>
      <xdr:rowOff>0</xdr:rowOff>
    </xdr:to>
    <xdr:pic>
      <xdr:nvPicPr>
        <xdr:cNvPr id="76" name="Imagen 75">
          <a:extLst>
            <a:ext uri="{FF2B5EF4-FFF2-40B4-BE49-F238E27FC236}">
              <a16:creationId xmlns:a16="http://schemas.microsoft.com/office/drawing/2014/main" id="{00000000-0008-0000-0200-00004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7391" y="11725275"/>
          <a:ext cx="1607363" cy="1009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19049</xdr:colOff>
      <xdr:row>23</xdr:row>
      <xdr:rowOff>19051</xdr:rowOff>
    </xdr:from>
    <xdr:to>
      <xdr:col>5</xdr:col>
      <xdr:colOff>1771650</xdr:colOff>
      <xdr:row>24</xdr:row>
      <xdr:rowOff>1</xdr:rowOff>
    </xdr:to>
    <xdr:pic>
      <xdr:nvPicPr>
        <xdr:cNvPr id="77" name="Imagen 76">
          <a:extLst>
            <a:ext uri="{FF2B5EF4-FFF2-40B4-BE49-F238E27FC236}">
              <a16:creationId xmlns:a16="http://schemas.microsoft.com/office/drawing/2014/main" id="{00000000-0008-0000-0200-00004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24274" y="12753976"/>
          <a:ext cx="1752601" cy="1009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152400</xdr:colOff>
      <xdr:row>24</xdr:row>
      <xdr:rowOff>19050</xdr:rowOff>
    </xdr:from>
    <xdr:to>
      <xdr:col>5</xdr:col>
      <xdr:colOff>1647825</xdr:colOff>
      <xdr:row>24</xdr:row>
      <xdr:rowOff>1009650</xdr:rowOff>
    </xdr:to>
    <xdr:pic>
      <xdr:nvPicPr>
        <xdr:cNvPr id="78" name="Imagen 77">
          <a:extLst>
            <a:ext uri="{FF2B5EF4-FFF2-40B4-BE49-F238E27FC236}">
              <a16:creationId xmlns:a16="http://schemas.microsoft.com/office/drawing/2014/main" id="{00000000-0008-0000-0200-00004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57625" y="13782675"/>
          <a:ext cx="1495425" cy="990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142874</xdr:colOff>
      <xdr:row>25</xdr:row>
      <xdr:rowOff>9525</xdr:rowOff>
    </xdr:from>
    <xdr:to>
      <xdr:col>5</xdr:col>
      <xdr:colOff>1716343</xdr:colOff>
      <xdr:row>25</xdr:row>
      <xdr:rowOff>1019174</xdr:rowOff>
    </xdr:to>
    <xdr:pic>
      <xdr:nvPicPr>
        <xdr:cNvPr id="80" name="Imagen 79">
          <a:extLst>
            <a:ext uri="{FF2B5EF4-FFF2-40B4-BE49-F238E27FC236}">
              <a16:creationId xmlns:a16="http://schemas.microsoft.com/office/drawing/2014/main" id="{00000000-0008-0000-0200-00005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48099" y="14801850"/>
          <a:ext cx="1573469" cy="10096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38100</xdr:colOff>
      <xdr:row>26</xdr:row>
      <xdr:rowOff>28575</xdr:rowOff>
    </xdr:from>
    <xdr:to>
      <xdr:col>5</xdr:col>
      <xdr:colOff>1762125</xdr:colOff>
      <xdr:row>26</xdr:row>
      <xdr:rowOff>1019175</xdr:rowOff>
    </xdr:to>
    <xdr:pic>
      <xdr:nvPicPr>
        <xdr:cNvPr id="81" name="Imagen 80">
          <a:extLst>
            <a:ext uri="{FF2B5EF4-FFF2-40B4-BE49-F238E27FC236}">
              <a16:creationId xmlns:a16="http://schemas.microsoft.com/office/drawing/2014/main" id="{00000000-0008-0000-0200-00005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43325" y="15849600"/>
          <a:ext cx="1724025" cy="990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209550</xdr:colOff>
      <xdr:row>27</xdr:row>
      <xdr:rowOff>9525</xdr:rowOff>
    </xdr:from>
    <xdr:to>
      <xdr:col>5</xdr:col>
      <xdr:colOff>1590675</xdr:colOff>
      <xdr:row>27</xdr:row>
      <xdr:rowOff>752475</xdr:rowOff>
    </xdr:to>
    <xdr:pic>
      <xdr:nvPicPr>
        <xdr:cNvPr id="83" name="Imagen 82">
          <a:extLst>
            <a:ext uri="{FF2B5EF4-FFF2-40B4-BE49-F238E27FC236}">
              <a16:creationId xmlns:a16="http://schemas.microsoft.com/office/drawing/2014/main" id="{00000000-0008-0000-0200-00005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14775" y="16859250"/>
          <a:ext cx="1381125" cy="7429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247650</xdr:colOff>
      <xdr:row>28</xdr:row>
      <xdr:rowOff>28575</xdr:rowOff>
    </xdr:from>
    <xdr:to>
      <xdr:col>5</xdr:col>
      <xdr:colOff>1514475</xdr:colOff>
      <xdr:row>28</xdr:row>
      <xdr:rowOff>723900</xdr:rowOff>
    </xdr:to>
    <xdr:pic>
      <xdr:nvPicPr>
        <xdr:cNvPr id="85" name="Imagen 84">
          <a:extLst>
            <a:ext uri="{FF2B5EF4-FFF2-40B4-BE49-F238E27FC236}">
              <a16:creationId xmlns:a16="http://schemas.microsoft.com/office/drawing/2014/main" id="{00000000-0008-0000-0200-00005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52875" y="17640300"/>
          <a:ext cx="1266825" cy="6953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171450</xdr:colOff>
      <xdr:row>29</xdr:row>
      <xdr:rowOff>9525</xdr:rowOff>
    </xdr:from>
    <xdr:to>
      <xdr:col>5</xdr:col>
      <xdr:colOff>1609725</xdr:colOff>
      <xdr:row>30</xdr:row>
      <xdr:rowOff>324</xdr:rowOff>
    </xdr:to>
    <xdr:pic>
      <xdr:nvPicPr>
        <xdr:cNvPr id="86" name="Imagen 85">
          <a:extLst>
            <a:ext uri="{FF2B5EF4-FFF2-40B4-BE49-F238E27FC236}">
              <a16:creationId xmlns:a16="http://schemas.microsoft.com/office/drawing/2014/main" id="{00000000-0008-0000-0200-00005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76675" y="18383250"/>
          <a:ext cx="1438275" cy="7527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247649</xdr:colOff>
      <xdr:row>30</xdr:row>
      <xdr:rowOff>19050</xdr:rowOff>
    </xdr:from>
    <xdr:to>
      <xdr:col>5</xdr:col>
      <xdr:colOff>1514474</xdr:colOff>
      <xdr:row>30</xdr:row>
      <xdr:rowOff>752476</xdr:rowOff>
    </xdr:to>
    <xdr:pic>
      <xdr:nvPicPr>
        <xdr:cNvPr id="87" name="Imagen 86">
          <a:extLst>
            <a:ext uri="{FF2B5EF4-FFF2-40B4-BE49-F238E27FC236}">
              <a16:creationId xmlns:a16="http://schemas.microsoft.com/office/drawing/2014/main" id="{00000000-0008-0000-0200-00005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52874" y="19154775"/>
          <a:ext cx="1266825" cy="7334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209550</xdr:colOff>
      <xdr:row>31</xdr:row>
      <xdr:rowOff>9525</xdr:rowOff>
    </xdr:from>
    <xdr:to>
      <xdr:col>5</xdr:col>
      <xdr:colOff>1507115</xdr:colOff>
      <xdr:row>31</xdr:row>
      <xdr:rowOff>752475</xdr:rowOff>
    </xdr:to>
    <xdr:pic>
      <xdr:nvPicPr>
        <xdr:cNvPr id="89" name="Imagen 88">
          <a:extLst>
            <a:ext uri="{FF2B5EF4-FFF2-40B4-BE49-F238E27FC236}">
              <a16:creationId xmlns:a16="http://schemas.microsoft.com/office/drawing/2014/main" id="{00000000-0008-0000-0200-00005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14775" y="19907250"/>
          <a:ext cx="1297565" cy="7429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238125</xdr:colOff>
      <xdr:row>32</xdr:row>
      <xdr:rowOff>19050</xdr:rowOff>
    </xdr:from>
    <xdr:to>
      <xdr:col>5</xdr:col>
      <xdr:colOff>1550962</xdr:colOff>
      <xdr:row>32</xdr:row>
      <xdr:rowOff>752475</xdr:rowOff>
    </xdr:to>
    <xdr:pic>
      <xdr:nvPicPr>
        <xdr:cNvPr id="90" name="Imagen 89">
          <a:extLst>
            <a:ext uri="{FF2B5EF4-FFF2-40B4-BE49-F238E27FC236}">
              <a16:creationId xmlns:a16="http://schemas.microsoft.com/office/drawing/2014/main" id="{00000000-0008-0000-0200-00005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43350" y="20678775"/>
          <a:ext cx="1312837" cy="7334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200025</xdr:colOff>
      <xdr:row>33</xdr:row>
      <xdr:rowOff>9525</xdr:rowOff>
    </xdr:from>
    <xdr:to>
      <xdr:col>5</xdr:col>
      <xdr:colOff>1571625</xdr:colOff>
      <xdr:row>33</xdr:row>
      <xdr:rowOff>742950</xdr:rowOff>
    </xdr:to>
    <xdr:pic>
      <xdr:nvPicPr>
        <xdr:cNvPr id="91" name="Imagen 90">
          <a:extLst>
            <a:ext uri="{FF2B5EF4-FFF2-40B4-BE49-F238E27FC236}">
              <a16:creationId xmlns:a16="http://schemas.microsoft.com/office/drawing/2014/main" id="{00000000-0008-0000-0200-00005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05250" y="21431250"/>
          <a:ext cx="1371600" cy="7334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142875</xdr:colOff>
      <xdr:row>34</xdr:row>
      <xdr:rowOff>19050</xdr:rowOff>
    </xdr:from>
    <xdr:to>
      <xdr:col>5</xdr:col>
      <xdr:colOff>1619250</xdr:colOff>
      <xdr:row>35</xdr:row>
      <xdr:rowOff>2241</xdr:rowOff>
    </xdr:to>
    <xdr:pic>
      <xdr:nvPicPr>
        <xdr:cNvPr id="92" name="Imagen 91">
          <a:extLst>
            <a:ext uri="{FF2B5EF4-FFF2-40B4-BE49-F238E27FC236}">
              <a16:creationId xmlns:a16="http://schemas.microsoft.com/office/drawing/2014/main" id="{00000000-0008-0000-0200-00005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48100" y="22202775"/>
          <a:ext cx="1476375" cy="7451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190501</xdr:colOff>
      <xdr:row>35</xdr:row>
      <xdr:rowOff>21143</xdr:rowOff>
    </xdr:from>
    <xdr:to>
      <xdr:col>5</xdr:col>
      <xdr:colOff>1657351</xdr:colOff>
      <xdr:row>36</xdr:row>
      <xdr:rowOff>1580</xdr:rowOff>
    </xdr:to>
    <xdr:pic>
      <xdr:nvPicPr>
        <xdr:cNvPr id="93" name="Imagen 92">
          <a:extLst>
            <a:ext uri="{FF2B5EF4-FFF2-40B4-BE49-F238E27FC236}">
              <a16:creationId xmlns:a16="http://schemas.microsoft.com/office/drawing/2014/main" id="{00000000-0008-0000-0200-00005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95726" y="22966868"/>
          <a:ext cx="1466850" cy="10853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247650</xdr:colOff>
      <xdr:row>36</xdr:row>
      <xdr:rowOff>9525</xdr:rowOff>
    </xdr:from>
    <xdr:to>
      <xdr:col>5</xdr:col>
      <xdr:colOff>1590675</xdr:colOff>
      <xdr:row>36</xdr:row>
      <xdr:rowOff>1104313</xdr:rowOff>
    </xdr:to>
    <xdr:pic>
      <xdr:nvPicPr>
        <xdr:cNvPr id="94" name="Imagen 93">
          <a:extLst>
            <a:ext uri="{FF2B5EF4-FFF2-40B4-BE49-F238E27FC236}">
              <a16:creationId xmlns:a16="http://schemas.microsoft.com/office/drawing/2014/main" id="{00000000-0008-0000-0200-00005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52875" y="24060150"/>
          <a:ext cx="1343025" cy="10947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171451</xdr:colOff>
      <xdr:row>37</xdr:row>
      <xdr:rowOff>19050</xdr:rowOff>
    </xdr:from>
    <xdr:to>
      <xdr:col>5</xdr:col>
      <xdr:colOff>1669343</xdr:colOff>
      <xdr:row>37</xdr:row>
      <xdr:rowOff>1095375</xdr:rowOff>
    </xdr:to>
    <xdr:pic>
      <xdr:nvPicPr>
        <xdr:cNvPr id="95" name="Imagen 94">
          <a:extLst>
            <a:ext uri="{FF2B5EF4-FFF2-40B4-BE49-F238E27FC236}">
              <a16:creationId xmlns:a16="http://schemas.microsoft.com/office/drawing/2014/main" id="{00000000-0008-0000-0200-00005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76676" y="25174575"/>
          <a:ext cx="1497892" cy="10763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142876</xdr:colOff>
      <xdr:row>38</xdr:row>
      <xdr:rowOff>19050</xdr:rowOff>
    </xdr:from>
    <xdr:to>
      <xdr:col>5</xdr:col>
      <xdr:colOff>1681232</xdr:colOff>
      <xdr:row>38</xdr:row>
      <xdr:rowOff>1085850</xdr:rowOff>
    </xdr:to>
    <xdr:pic>
      <xdr:nvPicPr>
        <xdr:cNvPr id="96" name="Imagen 95">
          <a:extLst>
            <a:ext uri="{FF2B5EF4-FFF2-40B4-BE49-F238E27FC236}">
              <a16:creationId xmlns:a16="http://schemas.microsoft.com/office/drawing/2014/main" id="{00000000-0008-0000-0200-00006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48101" y="26279475"/>
          <a:ext cx="1538356" cy="1066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152401</xdr:colOff>
      <xdr:row>39</xdr:row>
      <xdr:rowOff>14477</xdr:rowOff>
    </xdr:from>
    <xdr:to>
      <xdr:col>5</xdr:col>
      <xdr:colOff>1676401</xdr:colOff>
      <xdr:row>39</xdr:row>
      <xdr:rowOff>1095375</xdr:rowOff>
    </xdr:to>
    <xdr:pic>
      <xdr:nvPicPr>
        <xdr:cNvPr id="97" name="Imagen 96">
          <a:extLst>
            <a:ext uri="{FF2B5EF4-FFF2-40B4-BE49-F238E27FC236}">
              <a16:creationId xmlns:a16="http://schemas.microsoft.com/office/drawing/2014/main" id="{00000000-0008-0000-0200-00006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57626" y="27379802"/>
          <a:ext cx="1524000" cy="10808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8</xdr:col>
      <xdr:colOff>752475</xdr:colOff>
      <xdr:row>4</xdr:row>
      <xdr:rowOff>0</xdr:rowOff>
    </xdr:to>
    <xdr:pic>
      <xdr:nvPicPr>
        <xdr:cNvPr id="53" name="Imagen 52">
          <a:extLst>
            <a:ext uri="{FF2B5EF4-FFF2-40B4-BE49-F238E27FC236}">
              <a16:creationId xmlns:a16="http://schemas.microsoft.com/office/drawing/2014/main" id="{56052614-42D8-46D7-8852-7498BB6288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7810500" cy="1409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0</xdr:colOff>
      <xdr:row>28</xdr:row>
      <xdr:rowOff>0</xdr:rowOff>
    </xdr:from>
    <xdr:to>
      <xdr:col>8</xdr:col>
      <xdr:colOff>304800</xdr:colOff>
      <xdr:row>28</xdr:row>
      <xdr:rowOff>304800</xdr:rowOff>
    </xdr:to>
    <xdr:sp macro="" textlink="">
      <xdr:nvSpPr>
        <xdr:cNvPr id="2" name="AutoShape 196" descr="data:image/jpeg;base64,/9j/4AAQSkZJRgABAQAAAQABAAD/2wCEAAkGBxAQDxAPDQ8NEA0NDw0ODw8NDQ8PDQ0MFBEWFhQRFBQYHCggGBolHBQUITEhJSkrLi4uFx80ODMsNygtLi0BCgoKDQ0NFA8PFCsZFBksLCwrLCssLCwrLCwsKyw3LCwsKywrNzAsLiwsKysrNywrLCwsNywrKysrLCsrKysrK//AABEIAOEA4QMBIgACEQEDEQH/xAAbAAEAAgMBAQAAAAAAAAAAAAAAAQIDBAUGB//EAD4QAAICAQEGAwUFBQYHAAAAAAABAgMRBAUSITFBUQYTcSIyUmGBFEJykaEzgpKxwSNTYrLR8BUWJTRDwuH/xAAXAQEBAQEAAAAAAAAAAAAAAAAAAQID/8QAGxEBAQEAAgMAAAAAAAAAAAAAAAERMVECIUH/2gAMAwEAAhEDEQA/APuIAAAACCQAAAAAGLUaiFa3rJRivmwMoPParxIuKphlfFPgvyOdZtbUWcp7q/wLBcHr7JqKzJpLu3hGhdtqqOVFym18C4fmefjCUv2kpS/E20Z4VJEG7btux+5Wo/Obz+iNee1NR8UF6QMcsIwzb6BGzDbF8X7ThJdnHH6o6Wh21Cz2Zrcn0y/Zf1POTTMbRR7vJJ5XZe2JVtQty6u/Nw/+HqISTScWmnxTXJoWYqwAIAAAAAAAAAAAAAAAAAAAEMiUkll4SXFt8kjye2NuStbroeKlwlNcHZ6dkWQdPam3o15hVidnJv7kX/U81qNTKyW9ZJyl8+UfRGvKWFw5GfRUZ4vl0G9C9NLlxfLsbtdaRaMC6RkQ7EiHqF0z+RfcLKsDWdjfRsjEvh/U3FAndCNLcl2/UpKt9jfIwUc1wfZmxo9fZV7j9n4JcY/TsbDSMcoIujvbO2pC7h7s/hfX0fU6B4uVWHmLakuKa6M7WzdsZxC/hLkp/dl69mB2gQiSKAAAAAAAAAAAAABDYZ53xVtRwSoreJTWZtPjGHb6iDS8Q7XdsnTU/wCyi8Tkvvvt6HIX6L9SkI9ETc8LCLehX3pJLl1O3p4cFg5Wiq6nVrZBsKBlrrTfFpLua6kWyQZ5KK5PP0KbxSPEySpa549MhFd4E4AFSGi5AGNorJF2VZRiZjmsmWRimB1tga958mbz1g3/AJTvHhYWuElNc4SUl9D22ntU4RnHlJJopGQAEUAAAAAAAAAAGDWalVVyslyhFv1fY+eW3SsnKyfvTeX8uyO74y1zco6eL4cJz/8AVHDrjwNcQXrRVR3pfJGZcjJTWYGWiGDaijHBGaIEpF1EhFkBdAhGSqGXhcwK4INrU6dwxldP1NZhEEMkgCGUZdlWUY5IwzRmkY5gaslzO54X1WYypb4w9qP4XzX5nFkRotT5N0J/dzuy/A+DNT3B7oEIkyoAAAAAAAAYdTqI1xcpPCX6vsNVqY1x3pvC/VvsjyW1tpSs35S4RjFqEfhb6v5lk0cbVal3XWWv78nj5RXBIzRNPSo3Icy+QzQRswRhrRniZGWJkRjiXRBkRZFEWQF0ZKpYfAwosmEbOo1Dk+L4GBsrkZKJIYIAhlWS2VYFZGOZeRjmwMLNTUo3JGpqORuI9XsbasZwhGbxYoxWXynw/mdbJ4fTr2I+h2NmbTcGo2tuD4KT4uHr8iWLK9CCE+xJlQAADDqdQq4OcuS/NvojMeY2trXZPC9yDaXzfVlkGrrNTKyW9N+i6RXZHK179h/OWPojfwc7aj5Lov5m5yjX05twNSg24Eo2YGaJggzNEwrKi6MaZdMDIiyMaZZMIvklFMk5AvkFcjIEkZIyRkAyrYbKsCJMxyLtmKTLgx2M1rjNNlKq3Jm4jeprxCPoiXE2NzCS6pFGjI3dla/carm/YbxF/A/9Dvnkd09BsrU78MP3oey/mujJVjeBBJFaW1dT5dbx70vZj6vqeXZ1NvW5tUekI/qzm4NfEVSOZtVe1+R1kjS2vVwjL6P+g8eRzaWbdbNOs2a2ao24GWLMEDNFmMGVMumYkXQGRMvkxFskF8kpmMkC+RkqMgTkjJGSMlwTkpJhsoyhJmOTLMpIsRjkdDQafC3maUI8TpTm414+Qopv5m8dEWZGkhhOXfgTgyqMG1sy7csXafsv16M18ExlhqXwuL/JlHp8AZBlXmdrft7P3f8AKjVwbe14Y1E+0owmv5P+S/M1SoImdSnFxfXl6kJGSJFeetpcZNPmi9Z2tXpVYs/eXXucmVLi8NHSXUZIMzRZgiZYkGZMumYosuiDImTkoiUBfIyVAFsjJUAS2Q2CABUsQVFWVwXwZqqG/QCmnqyzb1FbbUenUzVwUVwDZnVUlySXJcCmDIypBVCUW+C5tpL1bLGzs2vetX+DMn/T/fyKO2CQRXF8S1NRhcs4re7PCz/Zy4Z+jwctI9ZbWpRcZLMZJpp9UzylundM3VLOOdUn9+vt6rqARZIIsgJiRZUpLiiUWQGhZo2uRi8vB1ysqk+aLo5iRZI3HpV0K/ZWXUaxn0sVJtdil9TiuKMGnbjx6sDqw0qbS4/TmJaSOeGfqakNXJcnxJeqk+bJlEWww8IoZFx+pbyn2KMOBgzqhl1p+40auC0aW+huxpSLk0a9emS5mdLBJBAbIAAqwySsmksvgkBEnj/fFvsdnZmmcIZkvbnxa7dkauy9G2/NsWEv2cWuP438+yOuFQCQANbXaONsN2XrGS96EujRsgDyc4Srn5dvCf3X92yPeP8AVdCyPQ63RQuhu2LPVNcJQl3i+jPPXaa6jPmrzKlyuguKX+OPT1RRZFkUhJNZTTT6rimZCAWRVFgLEoqiUBTUV7ywar0suxvItkuo532aXYLTS7HVjLgQ2NGlTU01k2iWVIABAAAgAAAIAbS4vgu75E002Wfs17Pxz4Rx3S6gUlLkubfBJcW38kdHRbO4qdyWVxjDmofN92bOj0Ua+PvTfOcvef8AojaCgAAAAAAABGCQBzNZseEm5VPyrHzcVmEvxR/quJx73bVw1FUlFZ/ta07Ksd3jjH6nqyMAeYptjJZhKMk+sWmjIdTU7GoseXBRl8VTdcvrjn9TTnsWyP7O/eXSNsM4/eQGEIj7LqV71MJfOuxcfozF50l79N8X862/5ZCM5KNf7ZX1lu/iTj/MvDVVvlZW/SaA2IhlYXR5KUP4kR5i7x/NASCjtj8Uf4kVeph8cPpJNgZSDEr0/d3pfhhJ/wBDJCFkvdps9ZYiv1Akgz17Pul73lw+rmzYhsiP/knOXyT3F+gHOc1nHV8kuLfojYp0dkum5F9Z8/4Tq0aaEFiEYx9FxfqzMFaFGy4Re9PNkly3vdXpHkbyRIAAAAAAAAAAAAAAAAAAAAQSAKuCfNJ+qRilpK3xdcM/hRnAGt9gp/uq/wCBEf8ADqf7qv8AgRtADVWzqVyqr/gRmjRFcoxXpFGQAQkSAAAAAAAAAAAAAAAAAAAAAAAAAAAAA8Xtzxq9NtKOlcavskK4yvtlveZG2Vds4xjh45VfqezZ5TavgbT6m6V11lrlPWafWSSUcPyaZVQp5e5ibffIHCo8eayWljfOrS6eNmss0/nWwunRpaYw3lK5Rect8M5SXE7G0/FWop0WnkqtNPaOrlKNVddu/pZwi23cpJ53NxKXyckjZh4SddcYafWXV8dS7E4Vzrud1m/Jyg1jKb4MxaXwBo4+Wrd++Gn0609ELcbtKcpSssju49qcpcfkkugG/DxAnsr/AIi1H/s5and47rmoNqP1fA4uw/GU51q/V26KVcvs0PK0UL5Xw1F04xjGW9wwsvOOx1peFa3s17M821Ubqr30o+YqlNS3O2MLHobe2thw1MaYqcqXp7q74SqjDjKCaSaaw1xA5m1fGEYW11URy/td2nudkWoxrpodtsoYfHC3Vn1MGr8WW1bHp2hOFMb9QqN2D3/Jj51iUG+OcKLTf1H/ACHXu4eq1EpOGvi5yVe856qS37OXNR9lfI6W1vDMb9PpdPC6yiOilTKt1xrlveXDdipKSaxyf0A4uzfHWI6mes8iyjTPSxV+hVso2W3S3VUoS4uSyuXc3peM642zVkLoxj9mq8l0T+0rUXSe6mk8YcUnjnxIXgitzVt2ovtueq0eqnOUa4+Z9mbdVTjFJKKbz3NiXhKt6l6l3W+Y9Wta1iG67I0OqEXw91J59QI2V400+otpphXqYy1MtTXCVlLjDzaP2kG+6XVcOnM9Kec2T4Tq09mmsVtk/sderhCMlDdlZqLFOy14XvcMfU9GAAAAAAAAAAAAAAAAAAAAAAAAAAAAAAfIfGFl1k9saOmdkI1f9Rvs3msURoiq64vpmcZP935mWWov1Gp0up810z1S1OvhvRclRoNLVuVJwb5ydjlx4cux9UlpoPebhB+YsTzCL349pd16kPS1/wB3XwjuL2I8K/h9PkB8p1/iTV20O7za6tTVs7QqVqrxLz9ZbjC44h7Mc56YOvsvxBrXrY6ZThKvT6mvRyrnGqMr6I1Jy1GXPe3pN7ywsY7vie9eiqaadVTUt1STrjiSXLKxxwWjpa1LfVdasxu76hFT3eWM88AZgAAAAAAAAAAAAAAAAAAAAAAAAAAAAAAAAAAAAAAAAAAAAAAAAAAAAAAAAAB//9k=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SpPr>
          <a:spLocks noChangeAspect="1" noChangeArrowheads="1"/>
        </xdr:cNvSpPr>
      </xdr:nvSpPr>
      <xdr:spPr bwMode="auto">
        <a:xfrm>
          <a:off x="7058025" y="17706975"/>
          <a:ext cx="3048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8</xdr:col>
      <xdr:colOff>0</xdr:colOff>
      <xdr:row>28</xdr:row>
      <xdr:rowOff>0</xdr:rowOff>
    </xdr:from>
    <xdr:to>
      <xdr:col>10</xdr:col>
      <xdr:colOff>619125</xdr:colOff>
      <xdr:row>29</xdr:row>
      <xdr:rowOff>1000125</xdr:rowOff>
    </xdr:to>
    <xdr:sp macro="" textlink="">
      <xdr:nvSpPr>
        <xdr:cNvPr id="3" name="AutoShape 197" descr="data:image/jpeg;base64,/9j/4AAQSkZJRgABAQAAAQABAAD/2wCEAAkGBxQSEhQUEhQUFRQUFRQUFRUUFxQUFBQUFBQWFhQUFBQYHCggGBolHBQVITEhJSkrLi4uFx8zODMsNygtLisBCgoKDg0OGhAQFywfHBwsLCwsLCwvLiwsLCwtLCwsLCwsLCwsLCwsLCwsLCwsLCsuLCwsLDIsLCwsOCwsLCwsN//AABEIAOEA4QMBIgACEQEDEQH/xAAbAAABBQEBAAAAAAAAAAAAAAAAAQIEBQYDB//EAEYQAAEDAgMEBgYGBwYHAAAAAAEAAhEDBAUhMRJBUXEGEyJhgZEyUqGxwdEHFEKSsvAjNDVicoLhM0NTosLxFSRUc4OTo//EABoBAAIDAQEAAAAAAAAAAAAAAAABAgMEBQb/xAArEQEBAAIBAgMHBQEBAAAAAAAAAQIRAwQhEjFRBRMUFTJBUiIzcYGhYSP/2gAMAwEAAhEDEQA/AMrCIT4SQrFZsJIT4RCAZCIT4SQkDYRCdCIQDYSQnQhBmkJIXanQc70WPd/C1x9wXcYVX3UKv3SkNIMIUirZ1W+lRrD/AMbj7guFM7R2QDtcCC0+RCNkSEkJ5aQYIgjUHUcwkhMGQkhPhIgGwkITiEiAZCQhPISEJAyE0p6QhAMSQnQiEA2EJxCQBANQnQhAWsIhOhEKQN2UkLpCQhAc4SQuhCSEGZCIToVlYYM+pBIIHtPySGkazsNvtPcGU/WOZd3MbvV9h7rWnpSqO/ecBnyk/JSqODRmRJyEngNApIsY3KG1kx0sLLEqBjIt5iFd25Y4dkg8lknW3cmNY5plpIPckk2lSkOCx3SyxbG0AJGc8lOtMZeMn5jjvS4pUbUYYO5AZ2/w8XNuKtMfpqYhwH22ju9YajyWUIWowq96lz2k5FQauxVcdoa7xk4eKcyQs2pCEkKdfYe6nn6TDo4e5w3FQoU1ZpCSE6EIBhCQhOISFIGEJq6EJpCAYQkhPITYQAQkCcUgQAhKhAW0JITwEQpmZCWE6EQgOZCSE8ha3ohgMxWeNfQHd63NRt0cmzMA6NaPqjPc3hz71q6NgANFY0beF2FJV7WzUVv1VMNqrU00x1NI1PUtVFq2avX0lHqUkwzVe2hQnyFpa9BVN1boLTLYnSkyFAokgrQXdBVNahBSRsWuH1QRBAIORBzBHCFWY5gxpfpGZ0zqNSw954d67WL4K09kQ5uy4AgiCDoQdQU5RrcecwkhWmP4Ubeps6sd2mHu9UniPiFWqxXZoyEicQkQRhSQnlNKQMISQnlNhAIQgJSgIAhIlQgLiEQnQiFMzYRCeAkIQE7AMN6+s1v2RDncgdPH5r1W1tw0ABZroFh+zSNQjOoZn90ZDw1PitlTYqsqsxmoYGJ2yuoCWFE3AsTSxSCE0tQaK5i4vpqY5q5uagK6tSVdcUVd1GqDXppmzV3QVPc0Fqbukqa5pIKqVjIKvMMeq59NSrMwUhF7j2DfWLWRqCdk8KjcwORBheXwveejtDbtnA/acY5gCD5ryTplh3U3L8oFSXgaZkw8ecnxU8UM1BCanlIVJWYU0p6QoMwhIlKEiNhCWEIBEichAXcIhPhEKZmQjZnTfl5p8KThdHarUm8Xt9hn4JG9Twa2DKbGj7LWjyCs2hcLZuQUpoVSwgCWEq4VHv8AstEcXH4BBupCQhV+I3Fem3aApmNRB081Ot6u20OG8IBpaubgpBC5OCAjPaotdinPao9VqAqLimqi6pK/rsVXdsQagqsS0Au1dqZSGaQb7oZcSxzOB2h45H3DzWU+lmy9CoBo4g8nj5tHmrjojV2aoHGW+yR7gk+lJ7OpDCf0j82DiWOaddB6W9SiGUeQwmldHtIJBEEZEEQRzCYpqzCkKeU0oBhSJxSQkREickQCISoQF/CIToSwppGQrHo2ybqj/ET5McVBhbbodhVMW/1hwBqF5DXH7DQ4Ny3Se1n3pW9jkbCi3JSAFWDFKY0M8ojzKR2LcI96qWLUp0KmZika58E//ipPAILSwu6e00jiq7DLkNBa7KDvXOpiJP2lX1K0mc0HpfPvWcVGqYkwb1RvqqNVqFB6XNXGWDioVbH2cCqWu8qvrkoC7rdIWcCq64xxh3FUtaVDqApbLa1qYk08fJOoXIJ/oqAvIXWjduCRbeidGXtNRvaaMwcyB71x+kKj/wAxTJMhzMvAwfgsna4iePuVwyvTqx1ky2CCACQeZITPzVn0iW4bcsIA7VGmT3kNiT3xHksqVrOn9319SnVDS0bGyeAIiM1lCrZ5Kr5mppT4SEIJzKROKRBEQhCASEJyEBoIQE4hWuE4DVr5huyzUvd2Wx3E6+CdTVTKZJgCStbhb6zaLaIOw0bROz6bi4k5u3DPckY+wtR+kuWPcNW0v0jp7y2QPFRbrp9b0weotH1XDTrKjaTT3yA73KFy2lJpcW1gBoFNp2hOjT5LBXP0k35zp2ttRbtRm41HAewFUl99I2KVR2KgpzlLGMHPNwKhalLvyewsw1/q+5OOHEekWt/icAvDTcX1fOtd3T+7raoHg1pAA8Eowh7yA97iIBMlzpncASq7y4xbjxZV7PWfbs/tLmg3u6xs+S5m6tP+oB/hY93uCwuCdHgM9kActwK0bLUDwVN6m/aNGPTT71ZPu7X/ABHnlTf8QuFS9teNY8mNHvKh1aQUctAVd6nP/i2dLh/1Mq3lr6twf/WFDrX1p/h3PnSXTYaQotxQaj4jM503Gi1sRs/UuvOiozryzP2br/4rleWgnJRfq8J/EZFel40h1SyOpuhzbSPuXNzLTdVrDnTHwUSvRC6NtwQp++qu9NhHSmbYu2W1n7UE50n6DviFOp9W3+9/yP8Aks1ilM0g2qPsvAI/dMz7ldbCnOS62py4pLqLqg+nUGyajCDlDpHvCr8X6JVWN62k3bp6nYIfHIt9xzUUsUiyvqtF21Se5h7iYPMaFSnNrzQy4d+TMveB48yml/cfIq46TXDKrqdQNa2q4u60NENd2ey+Bo49qeKq11+m6fHmw8Vri9X1WfDyeGSOJd3HyKTa7j5Fd0LR8Bh61l+Y8npHCe4+RST3HyKkIR8Bh60fMeT0iPPcfIpV3Qj4DD1o+Y8npGmsXNa/aeNoNDnbPrlrZa3xKpsb6QV7kkVHkM3Um9mm0bhsj0uZlWYC41rRjtR8Fyc8bXdlUVJim0aCk/8ADGDQuHj/AEUijS2d884UPBRuKnHAGUhO90DyzUPD4cQBnvPfwHsU7pS11XqabGFzi5ztlvc3X270YVh7mECo0seTADhke4OEifFUctk7Vp4cLe8ixpUcuZ9g1hd8OobVYEnKBkeeqSoC0EHWPj/QJmB1IrGTJmJWW+TVPNt6eQjgudV8JWFcXtk6Ejuy9qri9Fu7qBlE5qiurivq2I1jKPPVW2I3LaY0k7hI3byTkAN5VRb0610CaA2mAtBfIp0htTEE9p+7PIZqeOO72LK6m7VbV6Q3NL0qRcNxaJGXEg5e1PsMeq1cy3wiI10zWSvr6uK1SmKjmlm3oHQRTcQZJJ4H2K96K4hUqgSZIcGHLfnr35FXZ8dxx8lHFyTPLtWoBJCiVHxqtCbXsz3LK40/Z2v3QSs2PetF8ldimIhgKqrPpM4ktAk90k+Spr+9qVHODcgJnvjXwTsJuKpDjI2aYlwB2XEF7WEtmQYLx5rbjx9mLPl/VpusKqm4Y5j2tLTDs9QWlrhEZHhrvKlms0akKD0dui63q1Hek2acxEl2XzXCFLDi8Srl5PDU+petGklQ6t446ZLkUwq7Hixn2Z8ubK/dxrnNvP4FOTa+refwKcu30P7f9uD7Q/d/oIQhbGEIQhACEIQGihEJYSrzz1RkJIT4SINYYVSa3tkS50tBP2WtzPtI8grmsxo2QQDOemiqLAE9UB6z2nkdk/6U/Hbx7306NF2xtOAc5uRLB6Xa1GUrkc3fku3b6fH/AM8dem3XHrDaplzB2gMwBJPJUvRzDKgeXPYWjgdchGnktU1uUbtBvXOk5V+LtorjN7dmpa2iRpTqiIl91QbZpJLhtTuOY8lwuLNgBNNzqZOuwSyeeyc1Y1qUKvuKZRLYlrbIYrhALnOlznPMu1hx4uGhOW9SOi2Dmm9x2dnaI0/dmDzzPmVeuYCdFYWbRCneTKzVR93jPKJlM9mCVQ3NmH12Mf6NSaZ5PBbPtlXsgd5VNjBgbQ1aQR4FQx7WJeHcsebYlgr7avUpvBa5riCRMOz9IfularoHglJ1aKpD6bxD2vALiwOB2JOglrTlrAXoOO4XQv7RlcwKrWB20NxgbYPESsvgVn1TtM9CtuWVjBMcb5zuvsfwOlbWVVtAQ0VabzJkw52zr/MFhV6riDRVs7gbuqJB/g7Q9oC8rWni+li5vqNKYU8ppVipwr6t5/ApUlx9nXXcCTodwSbXc77r/kup0WeM4+9+7j9fhleSan2OQm7Xc77j/kja7nfcf8lr95h6xi93n+NOQm7Xc77j/kja7nfcf8ke8w9YPd5/jTkJu13O+6/5IR7zD1g93n+NaeEJQiFwXqCQkSoQE/CakEj+YeUO+HkudHDKtK4NVuxUYRkCSHCdyjU37JBGoMrRWddrxI8uBXO6njsy8U+7qdHzfo8JuGYgKu2Cx7C3XaGRn1TvSbyulatsCTxA8yAmTn5rLWi+bo0rs0Li1SW6IxFrhUCgXDYVlUaoNwxOpYquq1SbGsJ5D3KPdZLpZQ3Xfv4KCd8ko15dkFHxazIGe8aKBj/SB9uWsoUuse7fMADiSBPuXS4vn9XtPDZ3hri8c5IVnh7bLffSd0UqO2LihOeyalIaTqH0/FuneoVlUDiY1+CpsGxio+s4sYW7Lh2jMmDo1o495zkZKd0XqF9QyNZMczp7VfPKSsuWPe5Rsryp1dnXM/3LgP5hA9pXm5W76Wu2bYgfaNNvgHbcf5VhStnF5OZz/UYU0p5TSrVLSfRv+0KP8NT8BXti8T+jf9oUeVT8BXtihklAhCEjCEIQAhCEB4ehKhWg1CVCARdKFw5hlp+RTEhSslmqctl3Fl1PXsBcSIIMDIS0yPcu7HyVxwk9kjgfgE6YcefvXI5JrOx1+PK5YS1PpqQ0qNQdkFICjEqe4KNXapErm4J2HKprlmfcubpjJdMUuW05c9wa0cfauFridF7Q4PBB4GZ7lGROW1DuqZgqBa3Icx7JgjcdYj/dWV/ftjIho78ys1d31JwJa5u02Bppmd+/+itxxtSuPbvW5sHh1tTDhEMaDz0BUjBsLaK20IhwJEbnb5WQwfpO0UX0Kjw4bJNN4ObCNWniNOS0nQ7EusDmyJaWkciYPwV38sOUs2k9P6kNpM4uc7waAB+JYorTdOqs12D1aQPi5zvg0LNELZxz9Lncl/VTCmlOKaVNW0n0cftCjyqfgK9sXif0cftCjyqfgK9sUMkoEIQkYQhCAEIQgPEAhCUK0GpUFCARIUpQUBOwd2ZHIqXe09HDdryUDDDDjyVw/MLldRNcldTgu+OOFF41Uqm/JVzhsHu9ykUqiqWVNDlzeUwP92aHJhTX9gKx7YkA6blIpYfT3tb5Ae5SamS4Pr6qHeLMb6I11h7O/kcwsrdYWA4lrgd0R4HfwV/e3R3Kgv6jusZsiY1A9sKzjuSdzsnda2NlRuLfqKzGy2dmpkHB2jTkJy57106K4e63uCyctJgwRqoWEy95DZzy5HvWvsaextPqDMbJnXIBXS2+bHnZLWd6SXPWXNQ7gQwfygD3yqsqViFu5jyH5l3a2ho8EntD85KKV0MfJysrumlMKcU0pk0f0cmMQo8qn4CvautHEeYXg3RZgddUw4Ajt5ESPQK9B+p0/UZ90Ll9Z7RnT8nguO+zRxcPjx3tuOtbxHmEda3iPMLD/U6fqM+6EfU6fqM+6Fj+dY/h/q34a+rcda3iPMI61vEeYWH+p0/UZ90I+p0/UZ90I+dY/h/o+Gvq3HWt4jzCFhvqdP1GfdCE/nWP4f6Phr6sYlSJV6BlIhKmucBqQOaAEj3ACTkFwq3YHogk8iB5qG6Xu7R7+4BRuUiUx2tMJudqpGg2SRxMESeWav2lYXAbzbvyB6LaL+Xpsj3FbmmVy+ou89un081ho2uxQDLTkrMtUavS4KpZYZSupUllTLXvVe6jK5h7m65j2pktHukKDc0OCRlyPz8kVLjLX87lPtUZbECtRzzVVddlwcNRp5f7qfc3efL85qrr1QTKMZpK59mnwC/puLSQA7Za0/En88Vc9KXAU2tbHazMcBHxjyXnFCqRUGyTM7vgtZWrF7BJmBHFacLtk5Ir6Vy136Gr6JMgjVjvWHxCr7uiWPc0kGDkRoRqCOYhcsUyz4KUGiqxhB7ZbmHHWC4SD4aLRx5fZlzm0Ipqk17R7PSaY4jMeYUYq1Stuif63S5P/AV6MvOeif63S5P/AAFeiry3tn9+fw39L9AQhC5LSEqRKgEQhCYYI1Qk607h5qvNQgqRQr8V7q51zpjHSptbzl3ZLgTGilXFQAd53fEqHoobqWoY92zzXOu/YpE73J7Ke04BV/ScuBaB6Me1LK9ksJ3N6BN2q9w/h1bPeSvQ2LAfR0zZFU69a4vB7muLT8PNb6kclg5/rrdw/S6DvXJ7Y3Ls4ZLnXCri0zYyUau1SgZ9qhXZjL+qNEqb54GYGaqvrziYyjjmpOLVoy4qndUhXYTsqyndIuriMtTvUR9YxJmPzxXZlLec1V4u4u2aTfSqEN5SYVmPe6Rskm3SwrPc4OmGl0tAy7I0mNdJ8Vtbat2QOKzlWg1jmtbowBo5DIKzZWgBaIx2uOIHVU95idRjqTaezkx20HCTk86HxUu7qyqO7BfcUY4Pnll804ha02F48S4CuOzptBs7PfA1HJXFarbO1dTJ4h0Hx3+azHVbpXC7tXDKJB8f9k5TrX9Guq+t0+rfPp9k55bDtHD4rfry3oHb7F3SEk5P11HYO9epLzfte755/DTwTWIQhC5a8JUiVAIhCEB5hWSUtUIXuHPdz6Xkmu+CEIN0tNXclV49+fJCFHJPA36PvQofw1/xBbu3+aVCxc/1NfB9Edq3olNuPkhCqXuVPUch8VFvdUITDI45/aHwULeEIV+Pkpy80xuio6f67R/7g+KEKXH5o8n0ra79IqQdByQhaGGoNwqsfrFPlU/0pUKSKzGqsn6JEJJJvQv9ab/N+By9JCELzntb9+fw1cH0hCELmLghCEAiEIQH/9k=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SpPr>
          <a:spLocks noChangeAspect="1" noChangeArrowheads="1"/>
        </xdr:cNvSpPr>
      </xdr:nvSpPr>
      <xdr:spPr bwMode="auto">
        <a:xfrm>
          <a:off x="7058025" y="17706975"/>
          <a:ext cx="2143125" cy="2143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28</xdr:row>
      <xdr:rowOff>0</xdr:rowOff>
    </xdr:from>
    <xdr:to>
      <xdr:col>5</xdr:col>
      <xdr:colOff>304800</xdr:colOff>
      <xdr:row>28</xdr:row>
      <xdr:rowOff>304800</xdr:rowOff>
    </xdr:to>
    <xdr:sp macro="" textlink="">
      <xdr:nvSpPr>
        <xdr:cNvPr id="4" name="AutoShape 1" descr="data:image/jpeg;base64,/9j/4AAQSkZJRgABAQAAAQABAAD/2wCEAAkGBxASEBASEA8QEBQPEA0PEBUQDw8UEBQQFBQWFhUVFBQYHCggGBwlHBUUITEhJSkrLi4uFyAzODMsNygtLi0BCgoKDg0OFw8QFzcfHBwsMS8rLiw3LCwrKyssLCswNzcsLCw3KywrKysrLCwrLDIsKysrKzgrLis0LCwsLDcsK//AABEIAOEA4QMBIgACEQEDEQH/xAAbAAEAAwEBAQEAAAAAAAAAAAAAAQIDBAUGB//EADUQAAIBAgQDBgQFBAMAAAAAAAABAgMRBBIhMQVBURMiYXGBkQYyodFSscHh8BUjYnIUQpL/xAAYAQEBAQEBAAAAAAAAAAAAAAAAAQIDBP/EAB8RAQEBAAIBBQEAAAAAAAAAAAABEQIDIQQSMUFCIv/aAAwDAQACEQMRAD8A/cQAAAAAAAAAAAAAAAAAAAAAAAAAAAAAAAAAAAAAAAAAAAAAAAAAAAAAAAARKVjCpO/kBo60epHbx6nDWxMY7mccTGW2pNXHrJknn0qzW2q6HbTqKSuiouAAAAAAAAAAAAAAAAAAAAAAAAAAABFwJKSmZ1KvQhMmriLvmY13fRO23oi9WVlf0S6sziuvr5hVVBckcmJoJ6ruvk1+vU7mjGoijjw1fk9OTXRnZSrNao4a9PmtyKFXqQe9RrqXgzY8mlM7KWI6+/3Go6gQmSVAAAAAAAAAAAAAAAAAAAAVlJIzlUAvKokYym2RYjy/YiobJbsrshaENhWaTcsz6Wiui6+ZdIIkCJGUjRmcgOepE5ZU7O/Ln4eJ3SRjJFEU5WOmEjmSNqbIOinVa29uR10qyfn0OEi41MeoDipYrlLXxOyMk9iokAAAAAAAAAAAAAM6k+RaUtDkjUi20pJuLtJJq6e+vQixoSkVSEpdCKNlHIAuAAAJKssUZAZRk3KSYFWZTNWZyKMrkqRDRS5R1Rq9S7ficdwpkwdLZMKsovR2/IwVQsiD1sPXUl0fNGx4tHEKM7KUcyV3G6zZerW9j2UypUgAqAAAAAAUrSsmXKVaakmns9APPnPrL3kc0q1rOLTvJRdmvZm0uHNNXalHXVpX8EY8P4LSodq4Xfa1Z13flOSSaXhpz6mWnoZiCESaAAAAgSjIMzmXkykgKXIZaxDAo0ZTZrIxkBmykpF2ZSNCWVuLkNgTc2w9S5zNii+9brqSjqqKLlnSi2k4qVle3NX6eBtheISzxi9U2o+OuiaPPhw+KqyqqU05xjBxzvs9HdPLtfxOnhlJTqq+qj31y1T0+pIV9AgQiTTIAAAAAAADOtsc8nodFfb1OeZFiqJIRKZVRcAggkAWIDKlmUuAZnIvIzYFWZyZczmBmzKZozNmgsVbJZRgGVzWlHzt73JZnUfy/wCy/UlHpwO/huFyRvzlr7tv9Tz6ex7ND5Y+SEStAAVAAAAAAAAGVd6epzyexlL55Su3eys3orPl/ORhgK9ScZdrTVOSqTUIqSk3TT7snZ7vciuq4ITBVSSQQwJJKphsyDZW4bK3AmTMpMs5GUmBLZlMtJmciispGci5m2UCkizKNgSzGW8V43/T9TRsyj8/kvzA9Kmz3aK7sfJHxmC4hKWIxFFxVqKw7TTd32ibaflZe59pDZBKsAAgAAAAAAADzsZTs9E7PomceGWaopWksqle8ZR5rk0exXjdeRzGWlWrMgvJFDQXDIAElbktlWzKKSmVznk8Q1rxV5K8bu0mlbX7HNfVy7SfZ5VJd70t7plcr2+bMe7mM3M8jvJ1O/NuLjZK17NHJi68orM+3tdJ3aS1fgEvdn09+VRFFUT2Z4deKblTUal8jalKUnHPa6TL/DkpOE83KdvLT6AnbvKcXsSKlijK7qshktkMCkmMLHW/Vmc3d2Xm/sbIlGtPAwhOpOKtKtldTVtNxjlWj206dD2eE1Fky3vJXcvVnzssfJVI00s905S6xXLz5nucGotOU2mr2Sv03YhXqgArIAAAAAAAAc9WFtUdBDQHGUnHmdFWnbVGRFYti5acTMqjKtkSZWd7O2/K+wRxY3B5pZlKzy5Nr6fxnnVOFVez7NVYuN76p38r32OmeEqd7vO0nG+WVno9bPTdGLhXi7rO/n3vJatZUlflG/qR5uUl83i5sRwurJpyVKTUVH5qi252TIp8Kq2aTpQu4ydlOTcou6u2+pvUrYhp8nlla0J6tyVtP9U/c0p16qcs0XlV7NRab0W93oVmceG/Fcq4LNyzSxFR2d9Ou/Ns9DCYWNNPVvNJybdrt+hxZK84xlGUouSk3dxtaSeW0d7q69jRYObbzyWvm2nZJP6XDfCSX+eL0GyhYrJh6VWjKrU6bvZfqKtW2m7ey+5ajS5vVvcBRpWXiduEwrnKy0S3fQvhMI5voluz26NJRVooIUqMYq0Ul6GgAQAAAAAAAAAAAAADCrR5r2NwB57ly90UnHoehOknuvuc08O1tr+ZF1xsrON1u1fobTh6MzafmNHO6cvxP1S/nQrKM+TXrfc3bRRopjB5/wDHfqyqi2nnyu+ml7W9TdxKyXiDGCg1bXRKzsuZn2XVuVuun0RtKpHrfy1KXk/lj6y+wTB+xhnctIf+nt6LmdEcG387zeC29j0cNw581lX19iK82hhbeLfuz1cLw57z0XTn+x30MNGOy16vc2KarTgoqyVkWACAAAAAAAAAAAAAAAAAAAAACsoJ7ownhFybX1OkAefPCS8GZywUvw/VHqADyHgJfhfuP6Y/wr1Z64A8ynw3yXkdEMBHm2/odYApTpJbKxcAAAAAAAAAAAAAAAAFKs1FNvaKbfktQLA+Zh8cYRxhJRxLjUlkpyWFrOM5/hg7Wk/BG1L4toyzZaGNllk4Sy4LEPLJbxdo6PXYmxxnf139PoCT55/FlFJydDHJRzZm8FiFFZd7vLZWs/Y9PhHE6eJpRrUm3CTklmTT0dnoytce3hyuS+XcAA6AAAAAAAAAAAAAAAAAAAAAAALgARmV7cyQAAAGGMjenUS1bhNLzszciSumnz0CWb4fmXDo4mlQpU1gsTJ0cO50r0nZY1yqtvy/uvX/ABR0xp15Zm6FVKbjVy1MDWqNVJU4RqWlCrG6vG/M+sfwzhsjhGM4x3WWrUWV2ku7rp8z02ZFH4aw8cySnaSSt2k7ac1r4JeFtLEx5J6TJJ7vh8lOnOE4dngMfKCr1K0km4QtK0MrhJSzLKm7XXzM+o+CsI6WEjTcZwy1K+VTi4zyOpLLdPwsav4Zw97/AN7ZK3/IrW0f+2t9PZHp4PCqnCMIuTUecpOUn4tsY6dfp5w5e7W6ABXoAAAAAAAAAAAAAAAAAABzV8ROLsqUpq17pxXPbV7nHi+M9m4xlSlnm5ZYudNXit5Zm7JctT1Ty+L8IVaUJ5skqeZJuEZxafJxkBz0/iOM8qpUalWUqbqWjk0s2pJ3fK35HO/iGnnVROrl/wCPKo4Whlvny6881/Qj+lVY4mCpz7O2HadSNGORyc22suy/Y3o/DuRp06tmqLpd6nGSd5ZnJpu2u1gOjBqVZxqtOC5LNF6JO1nB2/7eeh6x5XD+ESoxcYVbZpupK1OKV3bSMb6LQ6Y4apeLdduz17ke8tNH7fUDsBFgBIAAAAAAAAAAAAAAAAAAAAAAAAAAAAAAAKosAAAAAAAf/9k=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SpPr>
          <a:spLocks noChangeAspect="1" noChangeArrowheads="1"/>
        </xdr:cNvSpPr>
      </xdr:nvSpPr>
      <xdr:spPr bwMode="auto">
        <a:xfrm>
          <a:off x="3705225" y="17706975"/>
          <a:ext cx="304800" cy="304800"/>
        </a:xfrm>
        <a:prstGeom prst="rect">
          <a:avLst/>
        </a:prstGeom>
        <a:noFill/>
      </xdr:spPr>
    </xdr:sp>
    <xdr:clientData/>
  </xdr:twoCellAnchor>
  <xdr:oneCellAnchor>
    <xdr:from>
      <xdr:col>6</xdr:col>
      <xdr:colOff>0</xdr:colOff>
      <xdr:row>33</xdr:row>
      <xdr:rowOff>0</xdr:rowOff>
    </xdr:from>
    <xdr:ext cx="304800" cy="304800"/>
    <xdr:sp macro="" textlink="">
      <xdr:nvSpPr>
        <xdr:cNvPr id="5" name="AutoShape 1" descr="data:image/jpeg;base64,/9j/4AAQSkZJRgABAQAAAQABAAD/2wCEAAkGBxASEBASEA8QEBQPEA0PEBUQDw8UEBQQFBQWFhUVFBQYHCggGBwlHBUUITEhJSkrLi4uFyAzODMsNygtLi0BCgoKDg0OFw8QFzcfHBwsMS8rLiw3LCwrKyssLCswNzcsLCw3KywrKysrLCwrLDIsKysrKzgrLis0LCwsLDcsK//AABEIAOEA4QMBIgACEQEDEQH/xAAbAAEAAwEBAQEAAAAAAAAAAAAAAQIDBAUGB//EADUQAAIBAgQDBgQFBAMAAAAAAAABAgMRBBIhMQVBURMiYXGBkQYyodFSscHh8BUjYnIUQpL/xAAYAQEBAQEBAAAAAAAAAAAAAAAAAQIDBP/EAB8RAQEBAAIBBQEAAAAAAAAAAAABEQIDIQQSMUFCIv/aAAwDAQACEQMRAD8A/cQAAAAAAAAAAAAAAAAAAAAAAAAAAAAAAAAAAAAAAAAAAAAAAAAAAAAAAAARKVjCpO/kBo60epHbx6nDWxMY7mccTGW2pNXHrJknn0qzW2q6HbTqKSuiouAAAAAAAAAAAAAAAAAAAAAAAAAAABFwJKSmZ1KvQhMmriLvmY13fRO23oi9WVlf0S6sziuvr5hVVBckcmJoJ6ruvk1+vU7mjGoijjw1fk9OTXRnZSrNao4a9PmtyKFXqQe9RrqXgzY8mlM7KWI6+/3Go6gQmSVAAAAAAAAAAAAAAAAAAAAVlJIzlUAvKokYym2RYjy/YiobJbsrshaENhWaTcsz6Wiui6+ZdIIkCJGUjRmcgOepE5ZU7O/Ln4eJ3SRjJFEU5WOmEjmSNqbIOinVa29uR10qyfn0OEi41MeoDipYrlLXxOyMk9iokAAAAAAAAAAAAAM6k+RaUtDkjUi20pJuLtJJq6e+vQixoSkVSEpdCKNlHIAuAAAJKssUZAZRk3KSYFWZTNWZyKMrkqRDRS5R1Rq9S7ficdwpkwdLZMKsovR2/IwVQsiD1sPXUl0fNGx4tHEKM7KUcyV3G6zZerW9j2UypUgAqAAAAAAUrSsmXKVaakmns9APPnPrL3kc0q1rOLTvJRdmvZm0uHNNXalHXVpX8EY8P4LSodq4Xfa1Z13flOSSaXhpz6mWnoZiCESaAAAAgSjIMzmXkykgKXIZaxDAo0ZTZrIxkBmykpF2ZSNCWVuLkNgTc2w9S5zNii+9brqSjqqKLlnSi2k4qVle3NX6eBtheISzxi9U2o+OuiaPPhw+KqyqqU05xjBxzvs9HdPLtfxOnhlJTqq+qj31y1T0+pIV9AgQiTTIAAAAAAADOtsc8nodFfb1OeZFiqJIRKZVRcAggkAWIDKlmUuAZnIvIzYFWZyZczmBmzKZozNmgsVbJZRgGVzWlHzt73JZnUfy/wCy/UlHpwO/huFyRvzlr7tv9Tz6ex7ND5Y+SEStAAVAAAAAAAAGVd6epzyexlL55Su3eys3orPl/ORhgK9ScZdrTVOSqTUIqSk3TT7snZ7vciuq4ITBVSSQQwJJKphsyDZW4bK3AmTMpMs5GUmBLZlMtJmciispGci5m2UCkizKNgSzGW8V43/T9TRsyj8/kvzA9Kmz3aK7sfJHxmC4hKWIxFFxVqKw7TTd32ibaflZe59pDZBKsAAgAAAAAAADzsZTs9E7PomceGWaopWksqle8ZR5rk0exXjdeRzGWlWrMgvJFDQXDIAElbktlWzKKSmVznk8Q1rxV5K8bu0mlbX7HNfVy7SfZ5VJd70t7plcr2+bMe7mM3M8jvJ1O/NuLjZK17NHJi68orM+3tdJ3aS1fgEvdn09+VRFFUT2Z4deKblTUal8jalKUnHPa6TL/DkpOE83KdvLT6AnbvKcXsSKlijK7qshktkMCkmMLHW/Vmc3d2Xm/sbIlGtPAwhOpOKtKtldTVtNxjlWj206dD2eE1Fky3vJXcvVnzssfJVI00s905S6xXLz5nucGotOU2mr2Sv03YhXqgArIAAAAAAAAc9WFtUdBDQHGUnHmdFWnbVGRFYti5acTMqjKtkSZWd7O2/K+wRxY3B5pZlKzy5Nr6fxnnVOFVez7NVYuN76p38r32OmeEqd7vO0nG+WVno9bPTdGLhXi7rO/n3vJatZUlflG/qR5uUl83i5sRwurJpyVKTUVH5qi252TIp8Kq2aTpQu4ydlOTcou6u2+pvUrYhp8nlla0J6tyVtP9U/c0p16qcs0XlV7NRab0W93oVmceG/Fcq4LNyzSxFR2d9Ou/Ns9DCYWNNPVvNJybdrt+hxZK84xlGUouSk3dxtaSeW0d7q69jRYObbzyWvm2nZJP6XDfCSX+eL0GyhYrJh6VWjKrU6bvZfqKtW2m7ey+5ajS5vVvcBRpWXiduEwrnKy0S3fQvhMI5voluz26NJRVooIUqMYq0Ul6GgAQAAAAAAAAAAAAADCrR5r2NwB57ly90UnHoehOknuvuc08O1tr+ZF1xsrON1u1fobTh6MzafmNHO6cvxP1S/nQrKM+TXrfc3bRRopjB5/wDHfqyqi2nnyu+ml7W9TdxKyXiDGCg1bXRKzsuZn2XVuVuun0RtKpHrfy1KXk/lj6y+wTB+xhnctIf+nt6LmdEcG387zeC29j0cNw581lX19iK82hhbeLfuz1cLw57z0XTn+x30MNGOy16vc2KarTgoqyVkWACAAAAAAAAAAAAAAAAAAAAACsoJ7ownhFybX1OkAefPCS8GZywUvw/VHqADyHgJfhfuP6Y/wr1Z64A8ynw3yXkdEMBHm2/odYApTpJbKxcAAAAAAAAAAAAAAAAFKs1FNvaKbfktQLA+Zh8cYRxhJRxLjUlkpyWFrOM5/hg7Wk/BG1L4toyzZaGNllk4Sy4LEPLJbxdo6PXYmxxnf139PoCT55/FlFJydDHJRzZm8FiFFZd7vLZWs/Y9PhHE6eJpRrUm3CTklmTT0dnoytce3hyuS+XcAA6AAAAAAAAAAAAAAAAAAAAAAALgARmV7cyQAAAGGMjenUS1bhNLzszciSumnz0CWb4fmXDo4mlQpU1gsTJ0cO50r0nZY1yqtvy/uvX/ABR0xp15Zm6FVKbjVy1MDWqNVJU4RqWlCrG6vG/M+sfwzhsjhGM4x3WWrUWV2ku7rp8z02ZFH4aw8cySnaSSt2k7ac1r4JeFtLEx5J6TJJ7vh8lOnOE4dngMfKCr1K0km4QtK0MrhJSzLKm7XXzM+o+CsI6WEjTcZwy1K+VTi4zyOpLLdPwsav4Zw97/AN7ZK3/IrW0f+2t9PZHp4PCqnCMIuTUecpOUn4tsY6dfp5w5e7W6ABXoAAAAAAAAAAAAAAAAAABzV8ROLsqUpq17pxXPbV7nHi+M9m4xlSlnm5ZYudNXit5Zm7JctT1Ty+L8IVaUJ5skqeZJuEZxafJxkBz0/iOM8qpUalWUqbqWjk0s2pJ3fK35HO/iGnnVROrl/wCPKo4Whlvny6881/Qj+lVY4mCpz7O2HadSNGORyc22suy/Y3o/DuRp06tmqLpd6nGSd5ZnJpu2u1gOjBqVZxqtOC5LNF6JO1nB2/7eeh6x5XD+ESoxcYVbZpupK1OKV3bSMb6LQ6Y4apeLdduz17ke8tNH7fUDsBFgBIAAAAAAAAAAAAAAAAAAAAAAAAAAAAAAAKosAAAAAAAf/9k=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00000000-0008-0000-0300-000005000000}"/>
            </a:ext>
          </a:extLst>
        </xdr:cNvPr>
        <xdr:cNvSpPr>
          <a:spLocks noChangeAspect="1" noChangeArrowheads="1"/>
        </xdr:cNvSpPr>
      </xdr:nvSpPr>
      <xdr:spPr bwMode="auto">
        <a:xfrm>
          <a:off x="5495925" y="28565475"/>
          <a:ext cx="304800" cy="304800"/>
        </a:xfrm>
        <a:prstGeom prst="rect">
          <a:avLst/>
        </a:prstGeom>
        <a:noFill/>
      </xdr:spPr>
    </xdr:sp>
    <xdr:clientData/>
  </xdr:oneCellAnchor>
  <xdr:twoCellAnchor editAs="oneCell">
    <xdr:from>
      <xdr:col>5</xdr:col>
      <xdr:colOff>0</xdr:colOff>
      <xdr:row>40</xdr:row>
      <xdr:rowOff>0</xdr:rowOff>
    </xdr:from>
    <xdr:to>
      <xdr:col>5</xdr:col>
      <xdr:colOff>85725</xdr:colOff>
      <xdr:row>41</xdr:row>
      <xdr:rowOff>40902</xdr:rowOff>
    </xdr:to>
    <xdr:sp macro="" textlink="">
      <xdr:nvSpPr>
        <xdr:cNvPr id="6" name="Text Box 4">
          <a:extLst>
            <a:ext uri="{FF2B5EF4-FFF2-40B4-BE49-F238E27FC236}">
              <a16:creationId xmlns:a16="http://schemas.microsoft.com/office/drawing/2014/main" id="{00000000-0008-0000-0300-000006000000}"/>
            </a:ext>
          </a:extLst>
        </xdr:cNvPr>
        <xdr:cNvSpPr txBox="1">
          <a:spLocks noChangeArrowheads="1"/>
        </xdr:cNvSpPr>
      </xdr:nvSpPr>
      <xdr:spPr bwMode="auto">
        <a:xfrm>
          <a:off x="3705225" y="30346650"/>
          <a:ext cx="85725" cy="2409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40</xdr:row>
      <xdr:rowOff>0</xdr:rowOff>
    </xdr:from>
    <xdr:to>
      <xdr:col>6</xdr:col>
      <xdr:colOff>85725</xdr:colOff>
      <xdr:row>41</xdr:row>
      <xdr:rowOff>40902</xdr:rowOff>
    </xdr:to>
    <xdr:sp macro="" textlink="">
      <xdr:nvSpPr>
        <xdr:cNvPr id="7" name="Text Box 5">
          <a:extLst>
            <a:ext uri="{FF2B5EF4-FFF2-40B4-BE49-F238E27FC236}">
              <a16:creationId xmlns:a16="http://schemas.microsoft.com/office/drawing/2014/main" id="{00000000-0008-0000-0300-000007000000}"/>
            </a:ext>
          </a:extLst>
        </xdr:cNvPr>
        <xdr:cNvSpPr txBox="1">
          <a:spLocks noChangeArrowheads="1"/>
        </xdr:cNvSpPr>
      </xdr:nvSpPr>
      <xdr:spPr bwMode="auto">
        <a:xfrm>
          <a:off x="5495925" y="30346650"/>
          <a:ext cx="85725" cy="2409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40</xdr:row>
      <xdr:rowOff>0</xdr:rowOff>
    </xdr:from>
    <xdr:to>
      <xdr:col>6</xdr:col>
      <xdr:colOff>85725</xdr:colOff>
      <xdr:row>41</xdr:row>
      <xdr:rowOff>40902</xdr:rowOff>
    </xdr:to>
    <xdr:sp macro="" textlink="">
      <xdr:nvSpPr>
        <xdr:cNvPr id="8" name="Text Box 6">
          <a:extLst>
            <a:ext uri="{FF2B5EF4-FFF2-40B4-BE49-F238E27FC236}">
              <a16:creationId xmlns:a16="http://schemas.microsoft.com/office/drawing/2014/main" id="{00000000-0008-0000-0300-000008000000}"/>
            </a:ext>
          </a:extLst>
        </xdr:cNvPr>
        <xdr:cNvSpPr txBox="1">
          <a:spLocks noChangeArrowheads="1"/>
        </xdr:cNvSpPr>
      </xdr:nvSpPr>
      <xdr:spPr bwMode="auto">
        <a:xfrm>
          <a:off x="5495925" y="30346650"/>
          <a:ext cx="85725" cy="2409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40</xdr:row>
      <xdr:rowOff>0</xdr:rowOff>
    </xdr:from>
    <xdr:to>
      <xdr:col>6</xdr:col>
      <xdr:colOff>85725</xdr:colOff>
      <xdr:row>41</xdr:row>
      <xdr:rowOff>40902</xdr:rowOff>
    </xdr:to>
    <xdr:sp macro="" textlink="">
      <xdr:nvSpPr>
        <xdr:cNvPr id="9" name="Text Box 9">
          <a:extLst>
            <a:ext uri="{FF2B5EF4-FFF2-40B4-BE49-F238E27FC236}">
              <a16:creationId xmlns:a16="http://schemas.microsoft.com/office/drawing/2014/main" id="{00000000-0008-0000-0300-000009000000}"/>
            </a:ext>
          </a:extLst>
        </xdr:cNvPr>
        <xdr:cNvSpPr txBox="1">
          <a:spLocks noChangeArrowheads="1"/>
        </xdr:cNvSpPr>
      </xdr:nvSpPr>
      <xdr:spPr bwMode="auto">
        <a:xfrm>
          <a:off x="5495925" y="30346650"/>
          <a:ext cx="85725" cy="2409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40</xdr:row>
      <xdr:rowOff>0</xdr:rowOff>
    </xdr:from>
    <xdr:to>
      <xdr:col>6</xdr:col>
      <xdr:colOff>85725</xdr:colOff>
      <xdr:row>41</xdr:row>
      <xdr:rowOff>40902</xdr:rowOff>
    </xdr:to>
    <xdr:sp macro="" textlink="">
      <xdr:nvSpPr>
        <xdr:cNvPr id="10" name="Text Box 12">
          <a:extLst>
            <a:ext uri="{FF2B5EF4-FFF2-40B4-BE49-F238E27FC236}">
              <a16:creationId xmlns:a16="http://schemas.microsoft.com/office/drawing/2014/main" id="{00000000-0008-0000-0300-00000A000000}"/>
            </a:ext>
          </a:extLst>
        </xdr:cNvPr>
        <xdr:cNvSpPr txBox="1">
          <a:spLocks noChangeArrowheads="1"/>
        </xdr:cNvSpPr>
      </xdr:nvSpPr>
      <xdr:spPr bwMode="auto">
        <a:xfrm>
          <a:off x="5495925" y="30346650"/>
          <a:ext cx="85725" cy="2409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40</xdr:row>
      <xdr:rowOff>0</xdr:rowOff>
    </xdr:from>
    <xdr:to>
      <xdr:col>6</xdr:col>
      <xdr:colOff>85725</xdr:colOff>
      <xdr:row>41</xdr:row>
      <xdr:rowOff>40902</xdr:rowOff>
    </xdr:to>
    <xdr:sp macro="" textlink="">
      <xdr:nvSpPr>
        <xdr:cNvPr id="11" name="Text Box 15">
          <a:extLst>
            <a:ext uri="{FF2B5EF4-FFF2-40B4-BE49-F238E27FC236}">
              <a16:creationId xmlns:a16="http://schemas.microsoft.com/office/drawing/2014/main" id="{00000000-0008-0000-0300-00000B000000}"/>
            </a:ext>
          </a:extLst>
        </xdr:cNvPr>
        <xdr:cNvSpPr txBox="1">
          <a:spLocks noChangeArrowheads="1"/>
        </xdr:cNvSpPr>
      </xdr:nvSpPr>
      <xdr:spPr bwMode="auto">
        <a:xfrm>
          <a:off x="5495925" y="30346650"/>
          <a:ext cx="85725" cy="2409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40</xdr:row>
      <xdr:rowOff>0</xdr:rowOff>
    </xdr:from>
    <xdr:to>
      <xdr:col>6</xdr:col>
      <xdr:colOff>85725</xdr:colOff>
      <xdr:row>41</xdr:row>
      <xdr:rowOff>40902</xdr:rowOff>
    </xdr:to>
    <xdr:sp macro="" textlink="">
      <xdr:nvSpPr>
        <xdr:cNvPr id="12" name="Text Box 18">
          <a:extLst>
            <a:ext uri="{FF2B5EF4-FFF2-40B4-BE49-F238E27FC236}">
              <a16:creationId xmlns:a16="http://schemas.microsoft.com/office/drawing/2014/main" id="{00000000-0008-0000-0300-00000C000000}"/>
            </a:ext>
          </a:extLst>
        </xdr:cNvPr>
        <xdr:cNvSpPr txBox="1">
          <a:spLocks noChangeArrowheads="1"/>
        </xdr:cNvSpPr>
      </xdr:nvSpPr>
      <xdr:spPr bwMode="auto">
        <a:xfrm>
          <a:off x="5495925" y="30346650"/>
          <a:ext cx="85725" cy="2409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40</xdr:row>
      <xdr:rowOff>0</xdr:rowOff>
    </xdr:from>
    <xdr:to>
      <xdr:col>6</xdr:col>
      <xdr:colOff>85725</xdr:colOff>
      <xdr:row>41</xdr:row>
      <xdr:rowOff>40902</xdr:rowOff>
    </xdr:to>
    <xdr:sp macro="" textlink="">
      <xdr:nvSpPr>
        <xdr:cNvPr id="13" name="Text Box 21">
          <a:extLst>
            <a:ext uri="{FF2B5EF4-FFF2-40B4-BE49-F238E27FC236}">
              <a16:creationId xmlns:a16="http://schemas.microsoft.com/office/drawing/2014/main" id="{00000000-0008-0000-0300-00000D000000}"/>
            </a:ext>
          </a:extLst>
        </xdr:cNvPr>
        <xdr:cNvSpPr txBox="1">
          <a:spLocks noChangeArrowheads="1"/>
        </xdr:cNvSpPr>
      </xdr:nvSpPr>
      <xdr:spPr bwMode="auto">
        <a:xfrm>
          <a:off x="5495925" y="30346650"/>
          <a:ext cx="85725" cy="2409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40</xdr:row>
      <xdr:rowOff>0</xdr:rowOff>
    </xdr:from>
    <xdr:to>
      <xdr:col>6</xdr:col>
      <xdr:colOff>85725</xdr:colOff>
      <xdr:row>41</xdr:row>
      <xdr:rowOff>40902</xdr:rowOff>
    </xdr:to>
    <xdr:sp macro="" textlink="">
      <xdr:nvSpPr>
        <xdr:cNvPr id="14" name="Text Box 24">
          <a:extLst>
            <a:ext uri="{FF2B5EF4-FFF2-40B4-BE49-F238E27FC236}">
              <a16:creationId xmlns:a16="http://schemas.microsoft.com/office/drawing/2014/main" id="{00000000-0008-0000-0300-00000E000000}"/>
            </a:ext>
          </a:extLst>
        </xdr:cNvPr>
        <xdr:cNvSpPr txBox="1">
          <a:spLocks noChangeArrowheads="1"/>
        </xdr:cNvSpPr>
      </xdr:nvSpPr>
      <xdr:spPr bwMode="auto">
        <a:xfrm>
          <a:off x="5495925" y="30346650"/>
          <a:ext cx="85725" cy="2409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40</xdr:row>
      <xdr:rowOff>0</xdr:rowOff>
    </xdr:from>
    <xdr:to>
      <xdr:col>6</xdr:col>
      <xdr:colOff>85725</xdr:colOff>
      <xdr:row>41</xdr:row>
      <xdr:rowOff>40902</xdr:rowOff>
    </xdr:to>
    <xdr:sp macro="" textlink="">
      <xdr:nvSpPr>
        <xdr:cNvPr id="15" name="Text Box 27">
          <a:extLst>
            <a:ext uri="{FF2B5EF4-FFF2-40B4-BE49-F238E27FC236}">
              <a16:creationId xmlns:a16="http://schemas.microsoft.com/office/drawing/2014/main" id="{00000000-0008-0000-0300-00000F000000}"/>
            </a:ext>
          </a:extLst>
        </xdr:cNvPr>
        <xdr:cNvSpPr txBox="1">
          <a:spLocks noChangeArrowheads="1"/>
        </xdr:cNvSpPr>
      </xdr:nvSpPr>
      <xdr:spPr bwMode="auto">
        <a:xfrm>
          <a:off x="5495925" y="30346650"/>
          <a:ext cx="85725" cy="2409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40</xdr:row>
      <xdr:rowOff>0</xdr:rowOff>
    </xdr:from>
    <xdr:to>
      <xdr:col>6</xdr:col>
      <xdr:colOff>85725</xdr:colOff>
      <xdr:row>41</xdr:row>
      <xdr:rowOff>40902</xdr:rowOff>
    </xdr:to>
    <xdr:sp macro="" textlink="">
      <xdr:nvSpPr>
        <xdr:cNvPr id="16" name="Text Box 30">
          <a:extLst>
            <a:ext uri="{FF2B5EF4-FFF2-40B4-BE49-F238E27FC236}">
              <a16:creationId xmlns:a16="http://schemas.microsoft.com/office/drawing/2014/main" id="{00000000-0008-0000-0300-000010000000}"/>
            </a:ext>
          </a:extLst>
        </xdr:cNvPr>
        <xdr:cNvSpPr txBox="1">
          <a:spLocks noChangeArrowheads="1"/>
        </xdr:cNvSpPr>
      </xdr:nvSpPr>
      <xdr:spPr bwMode="auto">
        <a:xfrm>
          <a:off x="5495925" y="30346650"/>
          <a:ext cx="85725" cy="2409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40</xdr:row>
      <xdr:rowOff>0</xdr:rowOff>
    </xdr:from>
    <xdr:to>
      <xdr:col>6</xdr:col>
      <xdr:colOff>85725</xdr:colOff>
      <xdr:row>41</xdr:row>
      <xdr:rowOff>40902</xdr:rowOff>
    </xdr:to>
    <xdr:sp macro="" textlink="">
      <xdr:nvSpPr>
        <xdr:cNvPr id="17" name="Text Box 33">
          <a:extLst>
            <a:ext uri="{FF2B5EF4-FFF2-40B4-BE49-F238E27FC236}">
              <a16:creationId xmlns:a16="http://schemas.microsoft.com/office/drawing/2014/main" id="{00000000-0008-0000-0300-000011000000}"/>
            </a:ext>
          </a:extLst>
        </xdr:cNvPr>
        <xdr:cNvSpPr txBox="1">
          <a:spLocks noChangeArrowheads="1"/>
        </xdr:cNvSpPr>
      </xdr:nvSpPr>
      <xdr:spPr bwMode="auto">
        <a:xfrm>
          <a:off x="5495925" y="30346650"/>
          <a:ext cx="85725" cy="2409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40</xdr:row>
      <xdr:rowOff>0</xdr:rowOff>
    </xdr:from>
    <xdr:to>
      <xdr:col>6</xdr:col>
      <xdr:colOff>85725</xdr:colOff>
      <xdr:row>41</xdr:row>
      <xdr:rowOff>40902</xdr:rowOff>
    </xdr:to>
    <xdr:sp macro="" textlink="">
      <xdr:nvSpPr>
        <xdr:cNvPr id="18" name="Text Box 36">
          <a:extLst>
            <a:ext uri="{FF2B5EF4-FFF2-40B4-BE49-F238E27FC236}">
              <a16:creationId xmlns:a16="http://schemas.microsoft.com/office/drawing/2014/main" id="{00000000-0008-0000-0300-000012000000}"/>
            </a:ext>
          </a:extLst>
        </xdr:cNvPr>
        <xdr:cNvSpPr txBox="1">
          <a:spLocks noChangeArrowheads="1"/>
        </xdr:cNvSpPr>
      </xdr:nvSpPr>
      <xdr:spPr bwMode="auto">
        <a:xfrm>
          <a:off x="5495925" y="30346650"/>
          <a:ext cx="85725" cy="2409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40</xdr:row>
      <xdr:rowOff>0</xdr:rowOff>
    </xdr:from>
    <xdr:to>
      <xdr:col>6</xdr:col>
      <xdr:colOff>85725</xdr:colOff>
      <xdr:row>41</xdr:row>
      <xdr:rowOff>40902</xdr:rowOff>
    </xdr:to>
    <xdr:sp macro="" textlink="">
      <xdr:nvSpPr>
        <xdr:cNvPr id="19" name="Text Box 39">
          <a:extLst>
            <a:ext uri="{FF2B5EF4-FFF2-40B4-BE49-F238E27FC236}">
              <a16:creationId xmlns:a16="http://schemas.microsoft.com/office/drawing/2014/main" id="{00000000-0008-0000-0300-000013000000}"/>
            </a:ext>
          </a:extLst>
        </xdr:cNvPr>
        <xdr:cNvSpPr txBox="1">
          <a:spLocks noChangeArrowheads="1"/>
        </xdr:cNvSpPr>
      </xdr:nvSpPr>
      <xdr:spPr bwMode="auto">
        <a:xfrm>
          <a:off x="5495925" y="30346650"/>
          <a:ext cx="85725" cy="2409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40</xdr:row>
      <xdr:rowOff>0</xdr:rowOff>
    </xdr:from>
    <xdr:to>
      <xdr:col>6</xdr:col>
      <xdr:colOff>85725</xdr:colOff>
      <xdr:row>41</xdr:row>
      <xdr:rowOff>40902</xdr:rowOff>
    </xdr:to>
    <xdr:sp macro="" textlink="">
      <xdr:nvSpPr>
        <xdr:cNvPr id="20" name="Text Box 42">
          <a:extLst>
            <a:ext uri="{FF2B5EF4-FFF2-40B4-BE49-F238E27FC236}">
              <a16:creationId xmlns:a16="http://schemas.microsoft.com/office/drawing/2014/main" id="{00000000-0008-0000-0300-000014000000}"/>
            </a:ext>
          </a:extLst>
        </xdr:cNvPr>
        <xdr:cNvSpPr txBox="1">
          <a:spLocks noChangeArrowheads="1"/>
        </xdr:cNvSpPr>
      </xdr:nvSpPr>
      <xdr:spPr bwMode="auto">
        <a:xfrm>
          <a:off x="5495925" y="30346650"/>
          <a:ext cx="85725" cy="2409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40</xdr:row>
      <xdr:rowOff>0</xdr:rowOff>
    </xdr:from>
    <xdr:to>
      <xdr:col>6</xdr:col>
      <xdr:colOff>85725</xdr:colOff>
      <xdr:row>41</xdr:row>
      <xdr:rowOff>40902</xdr:rowOff>
    </xdr:to>
    <xdr:sp macro="" textlink="">
      <xdr:nvSpPr>
        <xdr:cNvPr id="21" name="Text Box 45">
          <a:extLst>
            <a:ext uri="{FF2B5EF4-FFF2-40B4-BE49-F238E27FC236}">
              <a16:creationId xmlns:a16="http://schemas.microsoft.com/office/drawing/2014/main" id="{00000000-0008-0000-0300-000015000000}"/>
            </a:ext>
          </a:extLst>
        </xdr:cNvPr>
        <xdr:cNvSpPr txBox="1">
          <a:spLocks noChangeArrowheads="1"/>
        </xdr:cNvSpPr>
      </xdr:nvSpPr>
      <xdr:spPr bwMode="auto">
        <a:xfrm>
          <a:off x="5495925" y="30346650"/>
          <a:ext cx="85725" cy="2409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1</xdr:col>
      <xdr:colOff>226024</xdr:colOff>
      <xdr:row>40</xdr:row>
      <xdr:rowOff>0</xdr:rowOff>
    </xdr:from>
    <xdr:to>
      <xdr:col>1</xdr:col>
      <xdr:colOff>271743</xdr:colOff>
      <xdr:row>40</xdr:row>
      <xdr:rowOff>49305</xdr:rowOff>
    </xdr:to>
    <xdr:sp macro="" textlink="">
      <xdr:nvSpPr>
        <xdr:cNvPr id="22" name="Text Box 2">
          <a:extLst>
            <a:ext uri="{FF2B5EF4-FFF2-40B4-BE49-F238E27FC236}">
              <a16:creationId xmlns:a16="http://schemas.microsoft.com/office/drawing/2014/main" id="{00000000-0008-0000-0300-000016000000}"/>
            </a:ext>
          </a:extLst>
        </xdr:cNvPr>
        <xdr:cNvSpPr txBox="1">
          <a:spLocks noChangeArrowheads="1"/>
        </xdr:cNvSpPr>
      </xdr:nvSpPr>
      <xdr:spPr bwMode="auto">
        <a:xfrm flipH="1">
          <a:off x="540349" y="30346650"/>
          <a:ext cx="45719" cy="493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27432" tIns="22860" rIns="0" bIns="0" anchor="t" upright="1"/>
        <a:lstStyle/>
        <a:p>
          <a:pPr algn="l" rtl="0">
            <a:defRPr sz="1000"/>
          </a:pPr>
          <a:r>
            <a:rPr lang="es-ES" sz="1000" b="0" i="0" u="none" strike="noStrike" baseline="0">
              <a:solidFill>
                <a:srgbClr val="000000"/>
              </a:solidFill>
              <a:latin typeface="Arial"/>
              <a:cs typeface="Arial"/>
            </a:rPr>
            <a:t>- - - - - - - - - - - - - - - - - - - - - - - - - - - - - - - - - - - - - - - - - - - - - - - - - </a:t>
          </a:r>
        </a:p>
      </xdr:txBody>
    </xdr:sp>
    <xdr:clientData/>
  </xdr:twoCellAnchor>
  <xdr:oneCellAnchor>
    <xdr:from>
      <xdr:col>4</xdr:col>
      <xdr:colOff>226024</xdr:colOff>
      <xdr:row>42</xdr:row>
      <xdr:rowOff>0</xdr:rowOff>
    </xdr:from>
    <xdr:ext cx="45719" cy="49305"/>
    <xdr:sp macro="" textlink="">
      <xdr:nvSpPr>
        <xdr:cNvPr id="23" name="Text Box 2">
          <a:extLst>
            <a:ext uri="{FF2B5EF4-FFF2-40B4-BE49-F238E27FC236}">
              <a16:creationId xmlns:a16="http://schemas.microsoft.com/office/drawing/2014/main" id="{00000000-0008-0000-0300-000017000000}"/>
            </a:ext>
          </a:extLst>
        </xdr:cNvPr>
        <xdr:cNvSpPr txBox="1">
          <a:spLocks noChangeArrowheads="1"/>
        </xdr:cNvSpPr>
      </xdr:nvSpPr>
      <xdr:spPr bwMode="auto">
        <a:xfrm flipH="1">
          <a:off x="3083524" y="30813375"/>
          <a:ext cx="45719" cy="493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27432" tIns="22860" rIns="0" bIns="0" anchor="t" upright="1"/>
        <a:lstStyle/>
        <a:p>
          <a:pPr algn="l" rtl="0">
            <a:defRPr sz="1000"/>
          </a:pPr>
          <a:r>
            <a:rPr lang="es-ES" sz="1000" b="0" i="0" u="none" strike="noStrike" baseline="0">
              <a:solidFill>
                <a:srgbClr val="000000"/>
              </a:solidFill>
              <a:latin typeface="Arial"/>
              <a:cs typeface="Arial"/>
            </a:rPr>
            <a:t>- - - - - - - - - - - - - - - - - - - - - - - - - - - - - - - - - - - - - - - - - - - - - - - - - </a:t>
          </a:r>
        </a:p>
      </xdr:txBody>
    </xdr:sp>
    <xdr:clientData/>
  </xdr:oneCellAnchor>
  <xdr:twoCellAnchor editAs="oneCell">
    <xdr:from>
      <xdr:col>5</xdr:col>
      <xdr:colOff>123825</xdr:colOff>
      <xdr:row>11</xdr:row>
      <xdr:rowOff>9525</xdr:rowOff>
    </xdr:from>
    <xdr:to>
      <xdr:col>5</xdr:col>
      <xdr:colOff>1076325</xdr:colOff>
      <xdr:row>11</xdr:row>
      <xdr:rowOff>1133475</xdr:rowOff>
    </xdr:to>
    <xdr:pic>
      <xdr:nvPicPr>
        <xdr:cNvPr id="53" name="Imagen 52">
          <a:extLst>
            <a:ext uri="{FF2B5EF4-FFF2-40B4-BE49-F238E27FC236}">
              <a16:creationId xmlns:a16="http://schemas.microsoft.com/office/drawing/2014/main" id="{00000000-0008-0000-0300-00003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29050" y="1981200"/>
          <a:ext cx="952500" cy="11239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123824</xdr:colOff>
      <xdr:row>12</xdr:row>
      <xdr:rowOff>19051</xdr:rowOff>
    </xdr:from>
    <xdr:to>
      <xdr:col>5</xdr:col>
      <xdr:colOff>1076325</xdr:colOff>
      <xdr:row>13</xdr:row>
      <xdr:rowOff>0</xdr:rowOff>
    </xdr:to>
    <xdr:pic>
      <xdr:nvPicPr>
        <xdr:cNvPr id="54" name="Imagen 53">
          <a:extLst>
            <a:ext uri="{FF2B5EF4-FFF2-40B4-BE49-F238E27FC236}">
              <a16:creationId xmlns:a16="http://schemas.microsoft.com/office/drawing/2014/main" id="{00000000-0008-0000-03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829049" y="3133726"/>
          <a:ext cx="952501" cy="1123949"/>
        </a:xfrm>
        <a:prstGeom prst="rect">
          <a:avLst/>
        </a:prstGeom>
      </xdr:spPr>
    </xdr:pic>
    <xdr:clientData/>
  </xdr:twoCellAnchor>
  <xdr:twoCellAnchor editAs="oneCell">
    <xdr:from>
      <xdr:col>5</xdr:col>
      <xdr:colOff>123825</xdr:colOff>
      <xdr:row>13</xdr:row>
      <xdr:rowOff>9525</xdr:rowOff>
    </xdr:from>
    <xdr:to>
      <xdr:col>5</xdr:col>
      <xdr:colOff>1066800</xdr:colOff>
      <xdr:row>14</xdr:row>
      <xdr:rowOff>1</xdr:rowOff>
    </xdr:to>
    <xdr:pic>
      <xdr:nvPicPr>
        <xdr:cNvPr id="55" name="Imagen 54">
          <a:extLst>
            <a:ext uri="{FF2B5EF4-FFF2-40B4-BE49-F238E27FC236}">
              <a16:creationId xmlns:a16="http://schemas.microsoft.com/office/drawing/2014/main" id="{00000000-0008-0000-03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829050" y="4267200"/>
          <a:ext cx="942975" cy="1133476"/>
        </a:xfrm>
        <a:prstGeom prst="rect">
          <a:avLst/>
        </a:prstGeom>
      </xdr:spPr>
    </xdr:pic>
    <xdr:clientData/>
  </xdr:twoCellAnchor>
  <xdr:twoCellAnchor editAs="oneCell">
    <xdr:from>
      <xdr:col>5</xdr:col>
      <xdr:colOff>123824</xdr:colOff>
      <xdr:row>14</xdr:row>
      <xdr:rowOff>8548</xdr:rowOff>
    </xdr:from>
    <xdr:to>
      <xdr:col>5</xdr:col>
      <xdr:colOff>1066799</xdr:colOff>
      <xdr:row>14</xdr:row>
      <xdr:rowOff>1133475</xdr:rowOff>
    </xdr:to>
    <xdr:pic>
      <xdr:nvPicPr>
        <xdr:cNvPr id="56" name="Imagen 55">
          <a:extLst>
            <a:ext uri="{FF2B5EF4-FFF2-40B4-BE49-F238E27FC236}">
              <a16:creationId xmlns:a16="http://schemas.microsoft.com/office/drawing/2014/main" id="{00000000-0008-0000-0300-00003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29049" y="5409223"/>
          <a:ext cx="942975" cy="11249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6192</xdr:colOff>
      <xdr:row>15</xdr:row>
      <xdr:rowOff>57150</xdr:rowOff>
    </xdr:from>
    <xdr:to>
      <xdr:col>5</xdr:col>
      <xdr:colOff>1140024</xdr:colOff>
      <xdr:row>15</xdr:row>
      <xdr:rowOff>1076325</xdr:rowOff>
    </xdr:to>
    <xdr:pic>
      <xdr:nvPicPr>
        <xdr:cNvPr id="57" name="Imagen 56">
          <a:extLst>
            <a:ext uri="{FF2B5EF4-FFF2-40B4-BE49-F238E27FC236}">
              <a16:creationId xmlns:a16="http://schemas.microsoft.com/office/drawing/2014/main" id="{00000000-0008-0000-03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3711417" y="6600825"/>
          <a:ext cx="1133832" cy="1019175"/>
        </a:xfrm>
        <a:prstGeom prst="rect">
          <a:avLst/>
        </a:prstGeom>
      </xdr:spPr>
    </xdr:pic>
    <xdr:clientData/>
  </xdr:twoCellAnchor>
  <xdr:twoCellAnchor editAs="oneCell">
    <xdr:from>
      <xdr:col>5</xdr:col>
      <xdr:colOff>22312</xdr:colOff>
      <xdr:row>16</xdr:row>
      <xdr:rowOff>104775</xdr:rowOff>
    </xdr:from>
    <xdr:to>
      <xdr:col>5</xdr:col>
      <xdr:colOff>1161398</xdr:colOff>
      <xdr:row>16</xdr:row>
      <xdr:rowOff>962025</xdr:rowOff>
    </xdr:to>
    <xdr:pic>
      <xdr:nvPicPr>
        <xdr:cNvPr id="58" name="Imagen 57">
          <a:extLst>
            <a:ext uri="{FF2B5EF4-FFF2-40B4-BE49-F238E27FC236}">
              <a16:creationId xmlns:a16="http://schemas.microsoft.com/office/drawing/2014/main" id="{00000000-0008-0000-03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3727537" y="7791450"/>
          <a:ext cx="1139086" cy="857250"/>
        </a:xfrm>
        <a:prstGeom prst="rect">
          <a:avLst/>
        </a:prstGeom>
      </xdr:spPr>
    </xdr:pic>
    <xdr:clientData/>
  </xdr:twoCellAnchor>
  <xdr:twoCellAnchor editAs="oneCell">
    <xdr:from>
      <xdr:col>5</xdr:col>
      <xdr:colOff>19049</xdr:colOff>
      <xdr:row>17</xdr:row>
      <xdr:rowOff>95249</xdr:rowOff>
    </xdr:from>
    <xdr:to>
      <xdr:col>5</xdr:col>
      <xdr:colOff>1150672</xdr:colOff>
      <xdr:row>17</xdr:row>
      <xdr:rowOff>962024</xdr:rowOff>
    </xdr:to>
    <xdr:pic>
      <xdr:nvPicPr>
        <xdr:cNvPr id="59" name="Imagen 58">
          <a:extLst>
            <a:ext uri="{FF2B5EF4-FFF2-40B4-BE49-F238E27FC236}">
              <a16:creationId xmlns:a16="http://schemas.microsoft.com/office/drawing/2014/main" id="{00000000-0008-0000-03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3724274" y="8924924"/>
          <a:ext cx="1131623" cy="866775"/>
        </a:xfrm>
        <a:prstGeom prst="rect">
          <a:avLst/>
        </a:prstGeom>
      </xdr:spPr>
    </xdr:pic>
    <xdr:clientData/>
  </xdr:twoCellAnchor>
  <xdr:twoCellAnchor editAs="oneCell">
    <xdr:from>
      <xdr:col>5</xdr:col>
      <xdr:colOff>19049</xdr:colOff>
      <xdr:row>18</xdr:row>
      <xdr:rowOff>142875</xdr:rowOff>
    </xdr:from>
    <xdr:to>
      <xdr:col>5</xdr:col>
      <xdr:colOff>1156606</xdr:colOff>
      <xdr:row>18</xdr:row>
      <xdr:rowOff>981075</xdr:rowOff>
    </xdr:to>
    <xdr:pic>
      <xdr:nvPicPr>
        <xdr:cNvPr id="60" name="Imagen 59">
          <a:extLst>
            <a:ext uri="{FF2B5EF4-FFF2-40B4-BE49-F238E27FC236}">
              <a16:creationId xmlns:a16="http://schemas.microsoft.com/office/drawing/2014/main" id="{00000000-0008-0000-03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3724274" y="10115550"/>
          <a:ext cx="1137557" cy="838200"/>
        </a:xfrm>
        <a:prstGeom prst="rect">
          <a:avLst/>
        </a:prstGeom>
      </xdr:spPr>
    </xdr:pic>
    <xdr:clientData/>
  </xdr:twoCellAnchor>
  <xdr:twoCellAnchor editAs="oneCell">
    <xdr:from>
      <xdr:col>5</xdr:col>
      <xdr:colOff>9525</xdr:colOff>
      <xdr:row>19</xdr:row>
      <xdr:rowOff>95250</xdr:rowOff>
    </xdr:from>
    <xdr:to>
      <xdr:col>5</xdr:col>
      <xdr:colOff>1160008</xdr:colOff>
      <xdr:row>19</xdr:row>
      <xdr:rowOff>1000125</xdr:rowOff>
    </xdr:to>
    <xdr:pic>
      <xdr:nvPicPr>
        <xdr:cNvPr id="61" name="Imagen 60">
          <a:extLst>
            <a:ext uri="{FF2B5EF4-FFF2-40B4-BE49-F238E27FC236}">
              <a16:creationId xmlns:a16="http://schemas.microsoft.com/office/drawing/2014/main" id="{00000000-0008-0000-03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3714750" y="11210925"/>
          <a:ext cx="1150483" cy="904875"/>
        </a:xfrm>
        <a:prstGeom prst="rect">
          <a:avLst/>
        </a:prstGeom>
      </xdr:spPr>
    </xdr:pic>
    <xdr:clientData/>
  </xdr:twoCellAnchor>
  <xdr:twoCellAnchor editAs="oneCell">
    <xdr:from>
      <xdr:col>5</xdr:col>
      <xdr:colOff>19049</xdr:colOff>
      <xdr:row>20</xdr:row>
      <xdr:rowOff>76200</xdr:rowOff>
    </xdr:from>
    <xdr:to>
      <xdr:col>5</xdr:col>
      <xdr:colOff>1156854</xdr:colOff>
      <xdr:row>20</xdr:row>
      <xdr:rowOff>1104900</xdr:rowOff>
    </xdr:to>
    <xdr:pic>
      <xdr:nvPicPr>
        <xdr:cNvPr id="62" name="Imagen 61">
          <a:extLst>
            <a:ext uri="{FF2B5EF4-FFF2-40B4-BE49-F238E27FC236}">
              <a16:creationId xmlns:a16="http://schemas.microsoft.com/office/drawing/2014/main" id="{00000000-0008-0000-03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3724274" y="12334875"/>
          <a:ext cx="1137805" cy="1028700"/>
        </a:xfrm>
        <a:prstGeom prst="rect">
          <a:avLst/>
        </a:prstGeom>
      </xdr:spPr>
    </xdr:pic>
    <xdr:clientData/>
  </xdr:twoCellAnchor>
  <xdr:twoCellAnchor editAs="oneCell">
    <xdr:from>
      <xdr:col>5</xdr:col>
      <xdr:colOff>16699</xdr:colOff>
      <xdr:row>22</xdr:row>
      <xdr:rowOff>38099</xdr:rowOff>
    </xdr:from>
    <xdr:to>
      <xdr:col>5</xdr:col>
      <xdr:colOff>1157092</xdr:colOff>
      <xdr:row>22</xdr:row>
      <xdr:rowOff>1133475</xdr:rowOff>
    </xdr:to>
    <xdr:pic>
      <xdr:nvPicPr>
        <xdr:cNvPr id="64" name="Imagen 63">
          <a:extLst>
            <a:ext uri="{FF2B5EF4-FFF2-40B4-BE49-F238E27FC236}">
              <a16:creationId xmlns:a16="http://schemas.microsoft.com/office/drawing/2014/main" id="{00000000-0008-0000-03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3721924" y="14582774"/>
          <a:ext cx="1140393" cy="1095376"/>
        </a:xfrm>
        <a:prstGeom prst="rect">
          <a:avLst/>
        </a:prstGeom>
      </xdr:spPr>
    </xdr:pic>
    <xdr:clientData/>
  </xdr:twoCellAnchor>
  <xdr:twoCellAnchor editAs="oneCell">
    <xdr:from>
      <xdr:col>5</xdr:col>
      <xdr:colOff>28574</xdr:colOff>
      <xdr:row>21</xdr:row>
      <xdr:rowOff>19050</xdr:rowOff>
    </xdr:from>
    <xdr:to>
      <xdr:col>5</xdr:col>
      <xdr:colOff>1149257</xdr:colOff>
      <xdr:row>21</xdr:row>
      <xdr:rowOff>1123950</xdr:rowOff>
    </xdr:to>
    <xdr:pic>
      <xdr:nvPicPr>
        <xdr:cNvPr id="65" name="Imagen 64">
          <a:extLst>
            <a:ext uri="{FF2B5EF4-FFF2-40B4-BE49-F238E27FC236}">
              <a16:creationId xmlns:a16="http://schemas.microsoft.com/office/drawing/2014/main" id="{00000000-0008-0000-03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3733799" y="13420725"/>
          <a:ext cx="1120683" cy="1104900"/>
        </a:xfrm>
        <a:prstGeom prst="rect">
          <a:avLst/>
        </a:prstGeom>
      </xdr:spPr>
    </xdr:pic>
    <xdr:clientData/>
  </xdr:twoCellAnchor>
  <xdr:twoCellAnchor editAs="oneCell">
    <xdr:from>
      <xdr:col>5</xdr:col>
      <xdr:colOff>9525</xdr:colOff>
      <xdr:row>23</xdr:row>
      <xdr:rowOff>95250</xdr:rowOff>
    </xdr:from>
    <xdr:to>
      <xdr:col>5</xdr:col>
      <xdr:colOff>1152525</xdr:colOff>
      <xdr:row>23</xdr:row>
      <xdr:rowOff>1019175</xdr:rowOff>
    </xdr:to>
    <xdr:pic>
      <xdr:nvPicPr>
        <xdr:cNvPr id="66" name="Imagen 65">
          <a:extLst>
            <a:ext uri="{FF2B5EF4-FFF2-40B4-BE49-F238E27FC236}">
              <a16:creationId xmlns:a16="http://schemas.microsoft.com/office/drawing/2014/main" id="{00000000-0008-0000-03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3714750" y="15782925"/>
          <a:ext cx="1143000" cy="923925"/>
        </a:xfrm>
        <a:prstGeom prst="rect">
          <a:avLst/>
        </a:prstGeom>
      </xdr:spPr>
    </xdr:pic>
    <xdr:clientData/>
  </xdr:twoCellAnchor>
  <xdr:twoCellAnchor editAs="oneCell">
    <xdr:from>
      <xdr:col>5</xdr:col>
      <xdr:colOff>161924</xdr:colOff>
      <xdr:row>24</xdr:row>
      <xdr:rowOff>9524</xdr:rowOff>
    </xdr:from>
    <xdr:to>
      <xdr:col>5</xdr:col>
      <xdr:colOff>1047749</xdr:colOff>
      <xdr:row>24</xdr:row>
      <xdr:rowOff>1138041</xdr:rowOff>
    </xdr:to>
    <xdr:pic>
      <xdr:nvPicPr>
        <xdr:cNvPr id="67" name="Imagen 66">
          <a:extLst>
            <a:ext uri="{FF2B5EF4-FFF2-40B4-BE49-F238E27FC236}">
              <a16:creationId xmlns:a16="http://schemas.microsoft.com/office/drawing/2014/main" id="{00000000-0008-0000-03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3867149" y="16840199"/>
          <a:ext cx="885825" cy="1128517"/>
        </a:xfrm>
        <a:prstGeom prst="rect">
          <a:avLst/>
        </a:prstGeom>
      </xdr:spPr>
    </xdr:pic>
    <xdr:clientData/>
  </xdr:twoCellAnchor>
  <xdr:twoCellAnchor editAs="oneCell">
    <xdr:from>
      <xdr:col>5</xdr:col>
      <xdr:colOff>152400</xdr:colOff>
      <xdr:row>25</xdr:row>
      <xdr:rowOff>9525</xdr:rowOff>
    </xdr:from>
    <xdr:to>
      <xdr:col>5</xdr:col>
      <xdr:colOff>1033462</xdr:colOff>
      <xdr:row>26</xdr:row>
      <xdr:rowOff>9525</xdr:rowOff>
    </xdr:to>
    <xdr:pic>
      <xdr:nvPicPr>
        <xdr:cNvPr id="68" name="Imagen 67">
          <a:extLst>
            <a:ext uri="{FF2B5EF4-FFF2-40B4-BE49-F238E27FC236}">
              <a16:creationId xmlns:a16="http://schemas.microsoft.com/office/drawing/2014/main" id="{00000000-0008-0000-03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3857625" y="17983200"/>
          <a:ext cx="881062" cy="1143000"/>
        </a:xfrm>
        <a:prstGeom prst="rect">
          <a:avLst/>
        </a:prstGeom>
      </xdr:spPr>
    </xdr:pic>
    <xdr:clientData/>
  </xdr:twoCellAnchor>
  <xdr:twoCellAnchor editAs="oneCell">
    <xdr:from>
      <xdr:col>5</xdr:col>
      <xdr:colOff>28575</xdr:colOff>
      <xdr:row>26</xdr:row>
      <xdr:rowOff>38100</xdr:rowOff>
    </xdr:from>
    <xdr:to>
      <xdr:col>5</xdr:col>
      <xdr:colOff>1136015</xdr:colOff>
      <xdr:row>26</xdr:row>
      <xdr:rowOff>1076325</xdr:rowOff>
    </xdr:to>
    <xdr:pic>
      <xdr:nvPicPr>
        <xdr:cNvPr id="69" name="Imagen 68">
          <a:extLst>
            <a:ext uri="{FF2B5EF4-FFF2-40B4-BE49-F238E27FC236}">
              <a16:creationId xmlns:a16="http://schemas.microsoft.com/office/drawing/2014/main" id="{00000000-0008-0000-03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3733800" y="19154775"/>
          <a:ext cx="1107440" cy="1038225"/>
        </a:xfrm>
        <a:prstGeom prst="rect">
          <a:avLst/>
        </a:prstGeom>
      </xdr:spPr>
    </xdr:pic>
    <xdr:clientData/>
  </xdr:twoCellAnchor>
  <xdr:twoCellAnchor editAs="oneCell">
    <xdr:from>
      <xdr:col>5</xdr:col>
      <xdr:colOff>47625</xdr:colOff>
      <xdr:row>27</xdr:row>
      <xdr:rowOff>19049</xdr:rowOff>
    </xdr:from>
    <xdr:to>
      <xdr:col>5</xdr:col>
      <xdr:colOff>1141475</xdr:colOff>
      <xdr:row>28</xdr:row>
      <xdr:rowOff>0</xdr:rowOff>
    </xdr:to>
    <xdr:pic>
      <xdr:nvPicPr>
        <xdr:cNvPr id="70" name="Imagen 69">
          <a:extLst>
            <a:ext uri="{FF2B5EF4-FFF2-40B4-BE49-F238E27FC236}">
              <a16:creationId xmlns:a16="http://schemas.microsoft.com/office/drawing/2014/main" id="{00000000-0008-0000-03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3752850" y="20278724"/>
          <a:ext cx="1093850" cy="1123951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</xdr:colOff>
      <xdr:row>28</xdr:row>
      <xdr:rowOff>28575</xdr:rowOff>
    </xdr:from>
    <xdr:to>
      <xdr:col>5</xdr:col>
      <xdr:colOff>1152882</xdr:colOff>
      <xdr:row>29</xdr:row>
      <xdr:rowOff>0</xdr:rowOff>
    </xdr:to>
    <xdr:pic>
      <xdr:nvPicPr>
        <xdr:cNvPr id="71" name="Imagen 70">
          <a:extLst>
            <a:ext uri="{FF2B5EF4-FFF2-40B4-BE49-F238E27FC236}">
              <a16:creationId xmlns:a16="http://schemas.microsoft.com/office/drawing/2014/main" id="{00000000-0008-0000-03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3724275" y="21431250"/>
          <a:ext cx="1133832" cy="1114425"/>
        </a:xfrm>
        <a:prstGeom prst="rect">
          <a:avLst/>
        </a:prstGeom>
      </xdr:spPr>
    </xdr:pic>
    <xdr:clientData/>
  </xdr:twoCellAnchor>
  <xdr:twoCellAnchor editAs="oneCell">
    <xdr:from>
      <xdr:col>5</xdr:col>
      <xdr:colOff>9525</xdr:colOff>
      <xdr:row>29</xdr:row>
      <xdr:rowOff>28575</xdr:rowOff>
    </xdr:from>
    <xdr:to>
      <xdr:col>5</xdr:col>
      <xdr:colOff>1151930</xdr:colOff>
      <xdr:row>29</xdr:row>
      <xdr:rowOff>1114425</xdr:rowOff>
    </xdr:to>
    <xdr:pic>
      <xdr:nvPicPr>
        <xdr:cNvPr id="72" name="Imagen 71">
          <a:extLst>
            <a:ext uri="{FF2B5EF4-FFF2-40B4-BE49-F238E27FC236}">
              <a16:creationId xmlns:a16="http://schemas.microsoft.com/office/drawing/2014/main" id="{00000000-0008-0000-03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3714750" y="22574250"/>
          <a:ext cx="1142405" cy="1085850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</xdr:colOff>
      <xdr:row>30</xdr:row>
      <xdr:rowOff>38099</xdr:rowOff>
    </xdr:from>
    <xdr:to>
      <xdr:col>5</xdr:col>
      <xdr:colOff>1144192</xdr:colOff>
      <xdr:row>30</xdr:row>
      <xdr:rowOff>1104900</xdr:rowOff>
    </xdr:to>
    <xdr:pic>
      <xdr:nvPicPr>
        <xdr:cNvPr id="73" name="Imagen 72">
          <a:extLst>
            <a:ext uri="{FF2B5EF4-FFF2-40B4-BE49-F238E27FC236}">
              <a16:creationId xmlns:a16="http://schemas.microsoft.com/office/drawing/2014/main" id="{00000000-0008-0000-03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3724275" y="23726774"/>
          <a:ext cx="1125142" cy="1066801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</xdr:colOff>
      <xdr:row>31</xdr:row>
      <xdr:rowOff>19049</xdr:rowOff>
    </xdr:from>
    <xdr:to>
      <xdr:col>5</xdr:col>
      <xdr:colOff>1156831</xdr:colOff>
      <xdr:row>31</xdr:row>
      <xdr:rowOff>1133475</xdr:rowOff>
    </xdr:to>
    <xdr:pic>
      <xdr:nvPicPr>
        <xdr:cNvPr id="74" name="Imagen 73">
          <a:extLst>
            <a:ext uri="{FF2B5EF4-FFF2-40B4-BE49-F238E27FC236}">
              <a16:creationId xmlns:a16="http://schemas.microsoft.com/office/drawing/2014/main" id="{00000000-0008-0000-03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3724275" y="24850724"/>
          <a:ext cx="1137781" cy="1114426"/>
        </a:xfrm>
        <a:prstGeom prst="rect">
          <a:avLst/>
        </a:prstGeom>
      </xdr:spPr>
    </xdr:pic>
    <xdr:clientData/>
  </xdr:twoCellAnchor>
  <xdr:twoCellAnchor editAs="oneCell">
    <xdr:from>
      <xdr:col>5</xdr:col>
      <xdr:colOff>28574</xdr:colOff>
      <xdr:row>32</xdr:row>
      <xdr:rowOff>19049</xdr:rowOff>
    </xdr:from>
    <xdr:to>
      <xdr:col>5</xdr:col>
      <xdr:colOff>1142999</xdr:colOff>
      <xdr:row>32</xdr:row>
      <xdr:rowOff>1123950</xdr:rowOff>
    </xdr:to>
    <xdr:pic>
      <xdr:nvPicPr>
        <xdr:cNvPr id="75" name="Imagen 74">
          <a:extLst>
            <a:ext uri="{FF2B5EF4-FFF2-40B4-BE49-F238E27FC236}">
              <a16:creationId xmlns:a16="http://schemas.microsoft.com/office/drawing/2014/main" id="{00000000-0008-0000-03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3733799" y="25993724"/>
          <a:ext cx="1114425" cy="110490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9</xdr:col>
      <xdr:colOff>19050</xdr:colOff>
      <xdr:row>3</xdr:row>
      <xdr:rowOff>304800</xdr:rowOff>
    </xdr:to>
    <xdr:pic>
      <xdr:nvPicPr>
        <xdr:cNvPr id="46" name="Imagen 45">
          <a:extLst>
            <a:ext uri="{FF2B5EF4-FFF2-40B4-BE49-F238E27FC236}">
              <a16:creationId xmlns:a16="http://schemas.microsoft.com/office/drawing/2014/main" id="{CE090EED-7827-40B4-A509-CCDFA8838E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7210425" cy="1362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0</xdr:colOff>
      <xdr:row>28</xdr:row>
      <xdr:rowOff>0</xdr:rowOff>
    </xdr:from>
    <xdr:to>
      <xdr:col>8</xdr:col>
      <xdr:colOff>304800</xdr:colOff>
      <xdr:row>29</xdr:row>
      <xdr:rowOff>142875</xdr:rowOff>
    </xdr:to>
    <xdr:sp macro="" textlink="">
      <xdr:nvSpPr>
        <xdr:cNvPr id="2" name="AutoShape 196" descr="data:image/jpeg;base64,/9j/4AAQSkZJRgABAQAAAQABAAD/2wCEAAkGBxAQDxAPDQ8NEA0NDw0ODw8NDQ8PDQ0MFBEWFhQRFBQYHCggGBolHBQUITEhJSkrLi4uFx80ODMsNygtLi0BCgoKDQ0NFA8PFCsZFBksLCwrLCssLCwrLCwsKyw3LCwsKywrNzAsLiwsKysrNywrLCwsNywrKysrLCsrKysrK//AABEIAOEA4QMBIgACEQEDEQH/xAAbAAEAAgMBAQAAAAAAAAAAAAAAAQIDBAUGB//EAD4QAAICAQEGAwUFBQYHAAAAAAABAgMRBAUSITFBUQYTcSIyUmGBFEJykaEzgpKxwSNTYrLR8BUWJTRDwuH/xAAXAQEBAQEAAAAAAAAAAAAAAAAAAQID/8QAGxEBAQEAAgMAAAAAAAAAAAAAAAERMVECIUH/2gAMAwEAAhEDEQA/APuIAAAACCQAAAAAGLUaiFa3rJRivmwMoPParxIuKphlfFPgvyOdZtbUWcp7q/wLBcHr7JqKzJpLu3hGhdtqqOVFym18C4fmefjCUv2kpS/E20Z4VJEG7btux+5Wo/Obz+iNee1NR8UF6QMcsIwzb6BGzDbF8X7ThJdnHH6o6Wh21Cz2Zrcn0y/Zf1POTTMbRR7vJJ5XZe2JVtQty6u/Nw/+HqISTScWmnxTXJoWYqwAIAAAAAAAAAAAAAAAAAAAEMiUkll4SXFt8kjye2NuStbroeKlwlNcHZ6dkWQdPam3o15hVidnJv7kX/U81qNTKyW9ZJyl8+UfRGvKWFw5GfRUZ4vl0G9C9NLlxfLsbtdaRaMC6RkQ7EiHqF0z+RfcLKsDWdjfRsjEvh/U3FAndCNLcl2/UpKt9jfIwUc1wfZmxo9fZV7j9n4JcY/TsbDSMcoIujvbO2pC7h7s/hfX0fU6B4uVWHmLakuKa6M7WzdsZxC/hLkp/dl69mB2gQiSKAAAAAAAAAAAAABDYZ53xVtRwSoreJTWZtPjGHb6iDS8Q7XdsnTU/wCyi8Tkvvvt6HIX6L9SkI9ETc8LCLehX3pJLl1O3p4cFg5Wiq6nVrZBsKBlrrTfFpLua6kWyQZ5KK5PP0KbxSPEySpa549MhFd4E4AFSGi5AGNorJF2VZRiZjmsmWRimB1tga958mbz1g3/AJTvHhYWuElNc4SUl9D22ntU4RnHlJJopGQAEUAAAAAAAAAAGDWalVVyslyhFv1fY+eW3SsnKyfvTeX8uyO74y1zco6eL4cJz/8AVHDrjwNcQXrRVR3pfJGZcjJTWYGWiGDaijHBGaIEpF1EhFkBdAhGSqGXhcwK4INrU6dwxldP1NZhEEMkgCGUZdlWUY5IwzRmkY5gaslzO54X1WYypb4w9qP4XzX5nFkRotT5N0J/dzuy/A+DNT3B7oEIkyoAAAAAAAAYdTqI1xcpPCX6vsNVqY1x3pvC/VvsjyW1tpSs35S4RjFqEfhb6v5lk0cbVal3XWWv78nj5RXBIzRNPSo3Icy+QzQRswRhrRniZGWJkRjiXRBkRZFEWQF0ZKpYfAwosmEbOo1Dk+L4GBsrkZKJIYIAhlWS2VYFZGOZeRjmwMLNTUo3JGpqORuI9XsbasZwhGbxYoxWXynw/mdbJ4fTr2I+h2NmbTcGo2tuD4KT4uHr8iWLK9CCE+xJlQAADDqdQq4OcuS/NvojMeY2trXZPC9yDaXzfVlkGrrNTKyW9N+i6RXZHK179h/OWPojfwc7aj5Lov5m5yjX05twNSg24Eo2YGaJggzNEwrKi6MaZdMDIiyMaZZMIvklFMk5AvkFcjIEkZIyRkAyrYbKsCJMxyLtmKTLgx2M1rjNNlKq3Jm4jeprxCPoiXE2NzCS6pFGjI3dla/carm/YbxF/A/9Dvnkd09BsrU78MP3oey/mujJVjeBBJFaW1dT5dbx70vZj6vqeXZ1NvW5tUekI/qzm4NfEVSOZtVe1+R1kjS2vVwjL6P+g8eRzaWbdbNOs2a2ao24GWLMEDNFmMGVMumYkXQGRMvkxFskF8kpmMkC+RkqMgTkjJGSMlwTkpJhsoyhJmOTLMpIsRjkdDQafC3maUI8TpTm414+Qopv5m8dEWZGkhhOXfgTgyqMG1sy7csXafsv16M18ExlhqXwuL/JlHp8AZBlXmdrft7P3f8AKjVwbe14Y1E+0owmv5P+S/M1SoImdSnFxfXl6kJGSJFeetpcZNPmi9Z2tXpVYs/eXXucmVLi8NHSXUZIMzRZgiZYkGZMumYosuiDImTkoiUBfIyVAFsjJUAS2Q2CABUsQVFWVwXwZqqG/QCmnqyzb1FbbUenUzVwUVwDZnVUlySXJcCmDIypBVCUW+C5tpL1bLGzs2vetX+DMn/T/fyKO2CQRXF8S1NRhcs4re7PCz/Zy4Z+jwctI9ZbWpRcZLMZJpp9UzylundM3VLOOdUn9+vt6rqARZIIsgJiRZUpLiiUWQGhZo2uRi8vB1ysqk+aLo5iRZI3HpV0K/ZWXUaxn0sVJtdil9TiuKMGnbjx6sDqw0qbS4/TmJaSOeGfqakNXJcnxJeqk+bJlEWww8IoZFx+pbyn2KMOBgzqhl1p+40auC0aW+huxpSLk0a9emS5mdLBJBAbIAAqwySsmksvgkBEnj/fFvsdnZmmcIZkvbnxa7dkauy9G2/NsWEv2cWuP438+yOuFQCQANbXaONsN2XrGS96EujRsgDyc4Srn5dvCf3X92yPeP8AVdCyPQ63RQuhu2LPVNcJQl3i+jPPXaa6jPmrzKlyuguKX+OPT1RRZFkUhJNZTTT6rimZCAWRVFgLEoqiUBTUV7ywar0suxvItkuo532aXYLTS7HVjLgQ2NGlTU01k2iWVIABAAAgAAAIAbS4vgu75E002Wfs17Pxz4Rx3S6gUlLkubfBJcW38kdHRbO4qdyWVxjDmofN92bOj0Ua+PvTfOcvef8AojaCgAAAAAAABGCQBzNZseEm5VPyrHzcVmEvxR/quJx73bVw1FUlFZ/ta07Ksd3jjH6nqyMAeYptjJZhKMk+sWmjIdTU7GoseXBRl8VTdcvrjn9TTnsWyP7O/eXSNsM4/eQGEIj7LqV71MJfOuxcfozF50l79N8X862/5ZCM5KNf7ZX1lu/iTj/MvDVVvlZW/SaA2IhlYXR5KUP4kR5i7x/NASCjtj8Uf4kVeph8cPpJNgZSDEr0/d3pfhhJ/wBDJCFkvdps9ZYiv1Akgz17Pul73lw+rmzYhsiP/knOXyT3F+gHOc1nHV8kuLfojYp0dkum5F9Z8/4Tq0aaEFiEYx9FxfqzMFaFGy4Re9PNkly3vdXpHkbyRIAAAAAAAAAAAAAAAAAAAAQSAKuCfNJ+qRilpK3xdcM/hRnAGt9gp/uq/wCBEf8ADqf7qv8AgRtADVWzqVyqr/gRmjRFcoxXpFGQAQkSAAAAAAAAAAAAAAAAAAAAAAAAAAAAA8Xtzxq9NtKOlcavskK4yvtlveZG2Vds4xjh45VfqezZ5TavgbT6m6V11lrlPWafWSSUcPyaZVQp5e5ibffIHCo8eayWljfOrS6eNmss0/nWwunRpaYw3lK5Rect8M5SXE7G0/FWop0WnkqtNPaOrlKNVddu/pZwi23cpJ53NxKXyckjZh4SddcYafWXV8dS7E4Vzrud1m/Jyg1jKb4MxaXwBo4+Wrd++Gn0609ELcbtKcpSssju49qcpcfkkugG/DxAnsr/AIi1H/s5and47rmoNqP1fA4uw/GU51q/V26KVcvs0PK0UL5Xw1F04xjGW9wwsvOOx1peFa3s17M821Ubqr30o+YqlNS3O2MLHobe2thw1MaYqcqXp7q74SqjDjKCaSaaw1xA5m1fGEYW11URy/td2nudkWoxrpodtsoYfHC3Vn1MGr8WW1bHp2hOFMb9QqN2D3/Jj51iUG+OcKLTf1H/ACHXu4eq1EpOGvi5yVe856qS37OXNR9lfI6W1vDMb9PpdPC6yiOilTKt1xrlveXDdipKSaxyf0A4uzfHWI6mes8iyjTPSxV+hVso2W3S3VUoS4uSyuXc3peM642zVkLoxj9mq8l0T+0rUXSe6mk8YcUnjnxIXgitzVt2ovtueq0eqnOUa4+Z9mbdVTjFJKKbz3NiXhKt6l6l3W+Y9Wta1iG67I0OqEXw91J59QI2V400+otpphXqYy1MtTXCVlLjDzaP2kG+6XVcOnM9Kec2T4Tq09mmsVtk/sderhCMlDdlZqLFOy14XvcMfU9GAAAAAAAAAAAAAAAAAAAAAAAAAAAAAAfIfGFl1k9saOmdkI1f9Rvs3msURoiq64vpmcZP935mWWov1Gp0up810z1S1OvhvRclRoNLVuVJwb5ydjlx4cux9UlpoPebhB+YsTzCL349pd16kPS1/wB3XwjuL2I8K/h9PkB8p1/iTV20O7za6tTVs7QqVqrxLz9ZbjC44h7Mc56YOvsvxBrXrY6ZThKvT6mvRyrnGqMr6I1Jy1GXPe3pN7ywsY7vie9eiqaadVTUt1STrjiSXLKxxwWjpa1LfVdasxu76hFT3eWM88AZgAAAAAAAAAAAAAAAAAAAAAAAAAAAAAAAAAAAAAAAAAAAAAAAAAAAAAAAAAB//9k=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SpPr>
          <a:spLocks noChangeAspect="1" noChangeArrowheads="1"/>
        </xdr:cNvSpPr>
      </xdr:nvSpPr>
      <xdr:spPr bwMode="auto">
        <a:xfrm>
          <a:off x="7058025" y="17706975"/>
          <a:ext cx="3048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28</xdr:row>
      <xdr:rowOff>0</xdr:rowOff>
    </xdr:from>
    <xdr:to>
      <xdr:col>5</xdr:col>
      <xdr:colOff>304800</xdr:colOff>
      <xdr:row>29</xdr:row>
      <xdr:rowOff>142875</xdr:rowOff>
    </xdr:to>
    <xdr:sp macro="" textlink="">
      <xdr:nvSpPr>
        <xdr:cNvPr id="4" name="AutoShape 1" descr="data:image/jpeg;base64,/9j/4AAQSkZJRgABAQAAAQABAAD/2wCEAAkGBxASEBASEA8QEBQPEA0PEBUQDw8UEBQQFBQWFhUVFBQYHCggGBwlHBUUITEhJSkrLi4uFyAzODMsNygtLi0BCgoKDg0OFw8QFzcfHBwsMS8rLiw3LCwrKyssLCswNzcsLCw3KywrKysrLCwrLDIsKysrKzgrLis0LCwsLDcsK//AABEIAOEA4QMBIgACEQEDEQH/xAAbAAEAAwEBAQEAAAAAAAAAAAAAAQIDBAUGB//EADUQAAIBAgQDBgQFBAMAAAAAAAABAgMRBBIhMQVBURMiYXGBkQYyodFSscHh8BUjYnIUQpL/xAAYAQEBAQEBAAAAAAAAAAAAAAAAAQIDBP/EAB8RAQEBAAIBBQEAAAAAAAAAAAABEQIDIQQSMUFCIv/aAAwDAQACEQMRAD8A/cQAAAAAAAAAAAAAAAAAAAAAAAAAAAAAAAAAAAAAAAAAAAAAAAAAAAAAAAARKVjCpO/kBo60epHbx6nDWxMY7mccTGW2pNXHrJknn0qzW2q6HbTqKSuiouAAAAAAAAAAAAAAAAAAAAAAAAAAABFwJKSmZ1KvQhMmriLvmY13fRO23oi9WVlf0S6sziuvr5hVVBckcmJoJ6ruvk1+vU7mjGoijjw1fk9OTXRnZSrNao4a9PmtyKFXqQe9RrqXgzY8mlM7KWI6+/3Go6gQmSVAAAAAAAAAAAAAAAAAAAAVlJIzlUAvKokYym2RYjy/YiobJbsrshaENhWaTcsz6Wiui6+ZdIIkCJGUjRmcgOepE5ZU7O/Ln4eJ3SRjJFEU5WOmEjmSNqbIOinVa29uR10qyfn0OEi41MeoDipYrlLXxOyMk9iokAAAAAAAAAAAAAM6k+RaUtDkjUi20pJuLtJJq6e+vQixoSkVSEpdCKNlHIAuAAAJKssUZAZRk3KSYFWZTNWZyKMrkqRDRS5R1Rq9S7ficdwpkwdLZMKsovR2/IwVQsiD1sPXUl0fNGx4tHEKM7KUcyV3G6zZerW9j2UypUgAqAAAAAAUrSsmXKVaakmns9APPnPrL3kc0q1rOLTvJRdmvZm0uHNNXalHXVpX8EY8P4LSodq4Xfa1Z13flOSSaXhpz6mWnoZiCESaAAAAgSjIMzmXkykgKXIZaxDAo0ZTZrIxkBmykpF2ZSNCWVuLkNgTc2w9S5zNii+9brqSjqqKLlnSi2k4qVle3NX6eBtheISzxi9U2o+OuiaPPhw+KqyqqU05xjBxzvs9HdPLtfxOnhlJTqq+qj31y1T0+pIV9AgQiTTIAAAAAAADOtsc8nodFfb1OeZFiqJIRKZVRcAggkAWIDKlmUuAZnIvIzYFWZyZczmBmzKZozNmgsVbJZRgGVzWlHzt73JZnUfy/wCy/UlHpwO/huFyRvzlr7tv9Tz6ex7ND5Y+SEStAAVAAAAAAAAGVd6epzyexlL55Su3eys3orPl/ORhgK9ScZdrTVOSqTUIqSk3TT7snZ7vciuq4ITBVSSQQwJJKphsyDZW4bK3AmTMpMs5GUmBLZlMtJmciispGci5m2UCkizKNgSzGW8V43/T9TRsyj8/kvzA9Kmz3aK7sfJHxmC4hKWIxFFxVqKw7TTd32ibaflZe59pDZBKsAAgAAAAAAADzsZTs9E7PomceGWaopWksqle8ZR5rk0exXjdeRzGWlWrMgvJFDQXDIAElbktlWzKKSmVznk8Q1rxV5K8bu0mlbX7HNfVy7SfZ5VJd70t7plcr2+bMe7mM3M8jvJ1O/NuLjZK17NHJi68orM+3tdJ3aS1fgEvdn09+VRFFUT2Z4deKblTUal8jalKUnHPa6TL/DkpOE83KdvLT6AnbvKcXsSKlijK7qshktkMCkmMLHW/Vmc3d2Xm/sbIlGtPAwhOpOKtKtldTVtNxjlWj206dD2eE1Fky3vJXcvVnzssfJVI00s905S6xXLz5nucGotOU2mr2Sv03YhXqgArIAAAAAAAAc9WFtUdBDQHGUnHmdFWnbVGRFYti5acTMqjKtkSZWd7O2/K+wRxY3B5pZlKzy5Nr6fxnnVOFVez7NVYuN76p38r32OmeEqd7vO0nG+WVno9bPTdGLhXi7rO/n3vJatZUlflG/qR5uUl83i5sRwurJpyVKTUVH5qi252TIp8Kq2aTpQu4ydlOTcou6u2+pvUrYhp8nlla0J6tyVtP9U/c0p16qcs0XlV7NRab0W93oVmceG/Fcq4LNyzSxFR2d9Ou/Ns9DCYWNNPVvNJybdrt+hxZK84xlGUouSk3dxtaSeW0d7q69jRYObbzyWvm2nZJP6XDfCSX+eL0GyhYrJh6VWjKrU6bvZfqKtW2m7ey+5ajS5vVvcBRpWXiduEwrnKy0S3fQvhMI5voluz26NJRVooIUqMYq0Ul6GgAQAAAAAAAAAAAAADCrR5r2NwB57ly90UnHoehOknuvuc08O1tr+ZF1xsrON1u1fobTh6MzafmNHO6cvxP1S/nQrKM+TXrfc3bRRopjB5/wDHfqyqi2nnyu+ml7W9TdxKyXiDGCg1bXRKzsuZn2XVuVuun0RtKpHrfy1KXk/lj6y+wTB+xhnctIf+nt6LmdEcG387zeC29j0cNw581lX19iK82hhbeLfuz1cLw57z0XTn+x30MNGOy16vc2KarTgoqyVkWACAAAAAAAAAAAAAAAAAAAAACsoJ7ownhFybX1OkAefPCS8GZywUvw/VHqADyHgJfhfuP6Y/wr1Z64A8ynw3yXkdEMBHm2/odYApTpJbKxcAAAAAAAAAAAAAAAAFKs1FNvaKbfktQLA+Zh8cYRxhJRxLjUlkpyWFrOM5/hg7Wk/BG1L4toyzZaGNllk4Sy4LEPLJbxdo6PXYmxxnf139PoCT55/FlFJydDHJRzZm8FiFFZd7vLZWs/Y9PhHE6eJpRrUm3CTklmTT0dnoytce3hyuS+XcAA6AAAAAAAAAAAAAAAAAAAAAAALgARmV7cyQAAAGGMjenUS1bhNLzszciSumnz0CWb4fmXDo4mlQpU1gsTJ0cO50r0nZY1yqtvy/uvX/ABR0xp15Zm6FVKbjVy1MDWqNVJU4RqWlCrG6vG/M+sfwzhsjhGM4x3WWrUWV2ku7rp8z02ZFH4aw8cySnaSSt2k7ac1r4JeFtLEx5J6TJJ7vh8lOnOE4dngMfKCr1K0km4QtK0MrhJSzLKm7XXzM+o+CsI6WEjTcZwy1K+VTi4zyOpLLdPwsav4Zw97/AN7ZK3/IrW0f+2t9PZHp4PCqnCMIuTUecpOUn4tsY6dfp5w5e7W6ABXoAAAAAAAAAAAAAAAAAABzV8ROLsqUpq17pxXPbV7nHi+M9m4xlSlnm5ZYudNXit5Zm7JctT1Ty+L8IVaUJ5skqeZJuEZxafJxkBz0/iOM8qpUalWUqbqWjk0s2pJ3fK35HO/iGnnVROrl/wCPKo4Whlvny6881/Qj+lVY4mCpz7O2HadSNGORyc22suy/Y3o/DuRp06tmqLpd6nGSd5ZnJpu2u1gOjBqVZxqtOC5LNF6JO1nB2/7eeh6x5XD+ESoxcYVbZpupK1OKV3bSMb6LQ6Y4apeLdduz17ke8tNH7fUDsBFgBIAAAAAAAAAAAAAAAAAAAAAAAAAAAAAAAKosAAAAAAAf/9k=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SpPr>
          <a:spLocks noChangeAspect="1" noChangeArrowheads="1"/>
        </xdr:cNvSpPr>
      </xdr:nvSpPr>
      <xdr:spPr bwMode="auto">
        <a:xfrm>
          <a:off x="3705225" y="17706975"/>
          <a:ext cx="304800" cy="304800"/>
        </a:xfrm>
        <a:prstGeom prst="rect">
          <a:avLst/>
        </a:prstGeom>
        <a:noFill/>
      </xdr:spPr>
    </xdr:sp>
    <xdr:clientData/>
  </xdr:twoCellAnchor>
  <xdr:oneCellAnchor>
    <xdr:from>
      <xdr:col>6</xdr:col>
      <xdr:colOff>0</xdr:colOff>
      <xdr:row>28</xdr:row>
      <xdr:rowOff>0</xdr:rowOff>
    </xdr:from>
    <xdr:ext cx="304800" cy="304800"/>
    <xdr:sp macro="" textlink="">
      <xdr:nvSpPr>
        <xdr:cNvPr id="5" name="AutoShape 1" descr="data:image/jpeg;base64,/9j/4AAQSkZJRgABAQAAAQABAAD/2wCEAAkGBxASEBASEA8QEBQPEA0PEBUQDw8UEBQQFBQWFhUVFBQYHCggGBwlHBUUITEhJSkrLi4uFyAzODMsNygtLi0BCgoKDg0OFw8QFzcfHBwsMS8rLiw3LCwrKyssLCswNzcsLCw3KywrKysrLCwrLDIsKysrKzgrLis0LCwsLDcsK//AABEIAOEA4QMBIgACEQEDEQH/xAAbAAEAAwEBAQEAAAAAAAAAAAAAAQIDBAUGB//EADUQAAIBAgQDBgQFBAMAAAAAAAABAgMRBBIhMQVBURMiYXGBkQYyodFSscHh8BUjYnIUQpL/xAAYAQEBAQEBAAAAAAAAAAAAAAAAAQIDBP/EAB8RAQEBAAIBBQEAAAAAAAAAAAABEQIDIQQSMUFCIv/aAAwDAQACEQMRAD8A/cQAAAAAAAAAAAAAAAAAAAAAAAAAAAAAAAAAAAAAAAAAAAAAAAAAAAAAAAARKVjCpO/kBo60epHbx6nDWxMY7mccTGW2pNXHrJknn0qzW2q6HbTqKSuiouAAAAAAAAAAAAAAAAAAAAAAAAAAABFwJKSmZ1KvQhMmriLvmY13fRO23oi9WVlf0S6sziuvr5hVVBckcmJoJ6ruvk1+vU7mjGoijjw1fk9OTXRnZSrNao4a9PmtyKFXqQe9RrqXgzY8mlM7KWI6+/3Go6gQmSVAAAAAAAAAAAAAAAAAAAAVlJIzlUAvKokYym2RYjy/YiobJbsrshaENhWaTcsz6Wiui6+ZdIIkCJGUjRmcgOepE5ZU7O/Ln4eJ3SRjJFEU5WOmEjmSNqbIOinVa29uR10qyfn0OEi41MeoDipYrlLXxOyMk9iokAAAAAAAAAAAAAM6k+RaUtDkjUi20pJuLtJJq6e+vQixoSkVSEpdCKNlHIAuAAAJKssUZAZRk3KSYFWZTNWZyKMrkqRDRS5R1Rq9S7ficdwpkwdLZMKsovR2/IwVQsiD1sPXUl0fNGx4tHEKM7KUcyV3G6zZerW9j2UypUgAqAAAAAAUrSsmXKVaakmns9APPnPrL3kc0q1rOLTvJRdmvZm0uHNNXalHXVpX8EY8P4LSodq4Xfa1Z13flOSSaXhpz6mWnoZiCESaAAAAgSjIMzmXkykgKXIZaxDAo0ZTZrIxkBmykpF2ZSNCWVuLkNgTc2w9S5zNii+9brqSjqqKLlnSi2k4qVle3NX6eBtheISzxi9U2o+OuiaPPhw+KqyqqU05xjBxzvs9HdPLtfxOnhlJTqq+qj31y1T0+pIV9AgQiTTIAAAAAAADOtsc8nodFfb1OeZFiqJIRKZVRcAggkAWIDKlmUuAZnIvIzYFWZyZczmBmzKZozNmgsVbJZRgGVzWlHzt73JZnUfy/wCy/UlHpwO/huFyRvzlr7tv9Tz6ex7ND5Y+SEStAAVAAAAAAAAGVd6epzyexlL55Su3eys3orPl/ORhgK9ScZdrTVOSqTUIqSk3TT7snZ7vciuq4ITBVSSQQwJJKphsyDZW4bK3AmTMpMs5GUmBLZlMtJmciispGci5m2UCkizKNgSzGW8V43/T9TRsyj8/kvzA9Kmz3aK7sfJHxmC4hKWIxFFxVqKw7TTd32ibaflZe59pDZBKsAAgAAAAAAADzsZTs9E7PomceGWaopWksqle8ZR5rk0exXjdeRzGWlWrMgvJFDQXDIAElbktlWzKKSmVznk8Q1rxV5K8bu0mlbX7HNfVy7SfZ5VJd70t7plcr2+bMe7mM3M8jvJ1O/NuLjZK17NHJi68orM+3tdJ3aS1fgEvdn09+VRFFUT2Z4deKblTUal8jalKUnHPa6TL/DkpOE83KdvLT6AnbvKcXsSKlijK7qshktkMCkmMLHW/Vmc3d2Xm/sbIlGtPAwhOpOKtKtldTVtNxjlWj206dD2eE1Fky3vJXcvVnzssfJVI00s905S6xXLz5nucGotOU2mr2Sv03YhXqgArIAAAAAAAAc9WFtUdBDQHGUnHmdFWnbVGRFYti5acTMqjKtkSZWd7O2/K+wRxY3B5pZlKzy5Nr6fxnnVOFVez7NVYuN76p38r32OmeEqd7vO0nG+WVno9bPTdGLhXi7rO/n3vJatZUlflG/qR5uUl83i5sRwurJpyVKTUVH5qi252TIp8Kq2aTpQu4ydlOTcou6u2+pvUrYhp8nlla0J6tyVtP9U/c0p16qcs0XlV7NRab0W93oVmceG/Fcq4LNyzSxFR2d9Ou/Ns9DCYWNNPVvNJybdrt+hxZK84xlGUouSk3dxtaSeW0d7q69jRYObbzyWvm2nZJP6XDfCSX+eL0GyhYrJh6VWjKrU6bvZfqKtW2m7ey+5ajS5vVvcBRpWXiduEwrnKy0S3fQvhMI5voluz26NJRVooIUqMYq0Ul6GgAQAAAAAAAAAAAAADCrR5r2NwB57ly90UnHoehOknuvuc08O1tr+ZF1xsrON1u1fobTh6MzafmNHO6cvxP1S/nQrKM+TXrfc3bRRopjB5/wDHfqyqi2nnyu+ml7W9TdxKyXiDGCg1bXRKzsuZn2XVuVuun0RtKpHrfy1KXk/lj6y+wTB+xhnctIf+nt6LmdEcG387zeC29j0cNw581lX19iK82hhbeLfuz1cLw57z0XTn+x30MNGOy16vc2KarTgoqyVkWACAAAAAAAAAAAAAAAAAAAAACsoJ7ownhFybX1OkAefPCS8GZywUvw/VHqADyHgJfhfuP6Y/wr1Z64A8ynw3yXkdEMBHm2/odYApTpJbKxcAAAAAAAAAAAAAAAAFKs1FNvaKbfktQLA+Zh8cYRxhJRxLjUlkpyWFrOM5/hg7Wk/BG1L4toyzZaGNllk4Sy4LEPLJbxdo6PXYmxxnf139PoCT55/FlFJydDHJRzZm8FiFFZd7vLZWs/Y9PhHE6eJpRrUm3CTklmTT0dnoytce3hyuS+XcAA6AAAAAAAAAAAAAAAAAAAAAAALgARmV7cyQAAAGGMjenUS1bhNLzszciSumnz0CWb4fmXDo4mlQpU1gsTJ0cO50r0nZY1yqtvy/uvX/ABR0xp15Zm6FVKbjVy1MDWqNVJU4RqWlCrG6vG/M+sfwzhsjhGM4x3WWrUWV2ku7rp8z02ZFH4aw8cySnaSSt2k7ac1r4JeFtLEx5J6TJJ7vh8lOnOE4dngMfKCr1K0km4QtK0MrhJSzLKm7XXzM+o+CsI6WEjTcZwy1K+VTi4zyOpLLdPwsav4Zw97/AN7ZK3/IrW0f+2t9PZHp4PCqnCMIuTUecpOUn4tsY6dfp5w5e7W6ABXoAAAAAAAAAAAAAAAAAABzV8ROLsqUpq17pxXPbV7nHi+M9m4xlSlnm5ZYudNXit5Zm7JctT1Ty+L8IVaUJ5skqeZJuEZxafJxkBz0/iOM8qpUalWUqbqWjk0s2pJ3fK35HO/iGnnVROrl/wCPKo4Whlvny6881/Qj+lVY4mCpz7O2HadSNGORyc22suy/Y3o/DuRp06tmqLpd6nGSd5ZnJpu2u1gOjBqVZxqtOC5LNF6JO1nB2/7eeh6x5XD+ESoxcYVbZpupK1OKV3bSMb6LQ6Y4apeLdduz17ke8tNH7fUDsBFgBIAAAAAAAAAAAAAAAAAAAAAAAAAAAAAAAKosAAAAAAAf/9k=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400-000005000000}"/>
            </a:ext>
          </a:extLst>
        </xdr:cNvPr>
        <xdr:cNvSpPr>
          <a:spLocks noChangeAspect="1" noChangeArrowheads="1"/>
        </xdr:cNvSpPr>
      </xdr:nvSpPr>
      <xdr:spPr bwMode="auto">
        <a:xfrm>
          <a:off x="5495925" y="28565475"/>
          <a:ext cx="304800" cy="304800"/>
        </a:xfrm>
        <a:prstGeom prst="rect">
          <a:avLst/>
        </a:prstGeom>
        <a:noFill/>
      </xdr:spPr>
    </xdr:sp>
    <xdr:clientData/>
  </xdr:oneCellAnchor>
  <xdr:twoCellAnchor editAs="oneCell">
    <xdr:from>
      <xdr:col>5</xdr:col>
      <xdr:colOff>0</xdr:colOff>
      <xdr:row>35</xdr:row>
      <xdr:rowOff>0</xdr:rowOff>
    </xdr:from>
    <xdr:to>
      <xdr:col>5</xdr:col>
      <xdr:colOff>85725</xdr:colOff>
      <xdr:row>36</xdr:row>
      <xdr:rowOff>40902</xdr:rowOff>
    </xdr:to>
    <xdr:sp macro="" textlink="">
      <xdr:nvSpPr>
        <xdr:cNvPr id="6" name="Text Box 4"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SpPr txBox="1">
          <a:spLocks noChangeArrowheads="1"/>
        </xdr:cNvSpPr>
      </xdr:nvSpPr>
      <xdr:spPr bwMode="auto">
        <a:xfrm>
          <a:off x="3705225" y="30346650"/>
          <a:ext cx="85725" cy="2409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35</xdr:row>
      <xdr:rowOff>0</xdr:rowOff>
    </xdr:from>
    <xdr:to>
      <xdr:col>6</xdr:col>
      <xdr:colOff>85725</xdr:colOff>
      <xdr:row>36</xdr:row>
      <xdr:rowOff>40902</xdr:rowOff>
    </xdr:to>
    <xdr:sp macro="" textlink="">
      <xdr:nvSpPr>
        <xdr:cNvPr id="7" name="Text Box 5">
          <a:extLst>
            <a:ext uri="{FF2B5EF4-FFF2-40B4-BE49-F238E27FC236}">
              <a16:creationId xmlns:a16="http://schemas.microsoft.com/office/drawing/2014/main" id="{00000000-0008-0000-0400-000007000000}"/>
            </a:ext>
          </a:extLst>
        </xdr:cNvPr>
        <xdr:cNvSpPr txBox="1">
          <a:spLocks noChangeArrowheads="1"/>
        </xdr:cNvSpPr>
      </xdr:nvSpPr>
      <xdr:spPr bwMode="auto">
        <a:xfrm>
          <a:off x="5495925" y="30346650"/>
          <a:ext cx="85725" cy="2409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35</xdr:row>
      <xdr:rowOff>0</xdr:rowOff>
    </xdr:from>
    <xdr:to>
      <xdr:col>6</xdr:col>
      <xdr:colOff>85725</xdr:colOff>
      <xdr:row>36</xdr:row>
      <xdr:rowOff>40902</xdr:rowOff>
    </xdr:to>
    <xdr:sp macro="" textlink="">
      <xdr:nvSpPr>
        <xdr:cNvPr id="8" name="Text Box 6">
          <a:extLst>
            <a:ext uri="{FF2B5EF4-FFF2-40B4-BE49-F238E27FC236}">
              <a16:creationId xmlns:a16="http://schemas.microsoft.com/office/drawing/2014/main" id="{00000000-0008-0000-0400-000008000000}"/>
            </a:ext>
          </a:extLst>
        </xdr:cNvPr>
        <xdr:cNvSpPr txBox="1">
          <a:spLocks noChangeArrowheads="1"/>
        </xdr:cNvSpPr>
      </xdr:nvSpPr>
      <xdr:spPr bwMode="auto">
        <a:xfrm>
          <a:off x="5495925" y="30346650"/>
          <a:ext cx="85725" cy="2409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35</xdr:row>
      <xdr:rowOff>0</xdr:rowOff>
    </xdr:from>
    <xdr:to>
      <xdr:col>6</xdr:col>
      <xdr:colOff>85725</xdr:colOff>
      <xdr:row>36</xdr:row>
      <xdr:rowOff>40902</xdr:rowOff>
    </xdr:to>
    <xdr:sp macro="" textlink="">
      <xdr:nvSpPr>
        <xdr:cNvPr id="9" name="Text Box 9">
          <a:extLst>
            <a:ext uri="{FF2B5EF4-FFF2-40B4-BE49-F238E27FC236}">
              <a16:creationId xmlns:a16="http://schemas.microsoft.com/office/drawing/2014/main" id="{00000000-0008-0000-0400-000009000000}"/>
            </a:ext>
          </a:extLst>
        </xdr:cNvPr>
        <xdr:cNvSpPr txBox="1">
          <a:spLocks noChangeArrowheads="1"/>
        </xdr:cNvSpPr>
      </xdr:nvSpPr>
      <xdr:spPr bwMode="auto">
        <a:xfrm>
          <a:off x="5495925" y="30346650"/>
          <a:ext cx="85725" cy="2409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35</xdr:row>
      <xdr:rowOff>0</xdr:rowOff>
    </xdr:from>
    <xdr:to>
      <xdr:col>6</xdr:col>
      <xdr:colOff>85725</xdr:colOff>
      <xdr:row>36</xdr:row>
      <xdr:rowOff>40902</xdr:rowOff>
    </xdr:to>
    <xdr:sp macro="" textlink="">
      <xdr:nvSpPr>
        <xdr:cNvPr id="10" name="Text Box 12">
          <a:extLst>
            <a:ext uri="{FF2B5EF4-FFF2-40B4-BE49-F238E27FC236}">
              <a16:creationId xmlns:a16="http://schemas.microsoft.com/office/drawing/2014/main" id="{00000000-0008-0000-0400-00000A000000}"/>
            </a:ext>
          </a:extLst>
        </xdr:cNvPr>
        <xdr:cNvSpPr txBox="1">
          <a:spLocks noChangeArrowheads="1"/>
        </xdr:cNvSpPr>
      </xdr:nvSpPr>
      <xdr:spPr bwMode="auto">
        <a:xfrm>
          <a:off x="5495925" y="30346650"/>
          <a:ext cx="85725" cy="2409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35</xdr:row>
      <xdr:rowOff>0</xdr:rowOff>
    </xdr:from>
    <xdr:to>
      <xdr:col>6</xdr:col>
      <xdr:colOff>85725</xdr:colOff>
      <xdr:row>36</xdr:row>
      <xdr:rowOff>40902</xdr:rowOff>
    </xdr:to>
    <xdr:sp macro="" textlink="">
      <xdr:nvSpPr>
        <xdr:cNvPr id="11" name="Text Box 15">
          <a:extLst>
            <a:ext uri="{FF2B5EF4-FFF2-40B4-BE49-F238E27FC236}">
              <a16:creationId xmlns:a16="http://schemas.microsoft.com/office/drawing/2014/main" id="{00000000-0008-0000-0400-00000B000000}"/>
            </a:ext>
          </a:extLst>
        </xdr:cNvPr>
        <xdr:cNvSpPr txBox="1">
          <a:spLocks noChangeArrowheads="1"/>
        </xdr:cNvSpPr>
      </xdr:nvSpPr>
      <xdr:spPr bwMode="auto">
        <a:xfrm>
          <a:off x="5495925" y="30346650"/>
          <a:ext cx="85725" cy="2409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35</xdr:row>
      <xdr:rowOff>0</xdr:rowOff>
    </xdr:from>
    <xdr:to>
      <xdr:col>6</xdr:col>
      <xdr:colOff>85725</xdr:colOff>
      <xdr:row>36</xdr:row>
      <xdr:rowOff>40902</xdr:rowOff>
    </xdr:to>
    <xdr:sp macro="" textlink="">
      <xdr:nvSpPr>
        <xdr:cNvPr id="12" name="Text Box 18">
          <a:extLst>
            <a:ext uri="{FF2B5EF4-FFF2-40B4-BE49-F238E27FC236}">
              <a16:creationId xmlns:a16="http://schemas.microsoft.com/office/drawing/2014/main" id="{00000000-0008-0000-0400-00000C000000}"/>
            </a:ext>
          </a:extLst>
        </xdr:cNvPr>
        <xdr:cNvSpPr txBox="1">
          <a:spLocks noChangeArrowheads="1"/>
        </xdr:cNvSpPr>
      </xdr:nvSpPr>
      <xdr:spPr bwMode="auto">
        <a:xfrm>
          <a:off x="5495925" y="30346650"/>
          <a:ext cx="85725" cy="2409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35</xdr:row>
      <xdr:rowOff>0</xdr:rowOff>
    </xdr:from>
    <xdr:to>
      <xdr:col>6</xdr:col>
      <xdr:colOff>85725</xdr:colOff>
      <xdr:row>36</xdr:row>
      <xdr:rowOff>40902</xdr:rowOff>
    </xdr:to>
    <xdr:sp macro="" textlink="">
      <xdr:nvSpPr>
        <xdr:cNvPr id="13" name="Text Box 21">
          <a:extLst>
            <a:ext uri="{FF2B5EF4-FFF2-40B4-BE49-F238E27FC236}">
              <a16:creationId xmlns:a16="http://schemas.microsoft.com/office/drawing/2014/main" id="{00000000-0008-0000-0400-00000D000000}"/>
            </a:ext>
          </a:extLst>
        </xdr:cNvPr>
        <xdr:cNvSpPr txBox="1">
          <a:spLocks noChangeArrowheads="1"/>
        </xdr:cNvSpPr>
      </xdr:nvSpPr>
      <xdr:spPr bwMode="auto">
        <a:xfrm>
          <a:off x="5495925" y="30346650"/>
          <a:ext cx="85725" cy="2409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35</xdr:row>
      <xdr:rowOff>0</xdr:rowOff>
    </xdr:from>
    <xdr:to>
      <xdr:col>6</xdr:col>
      <xdr:colOff>85725</xdr:colOff>
      <xdr:row>36</xdr:row>
      <xdr:rowOff>40902</xdr:rowOff>
    </xdr:to>
    <xdr:sp macro="" textlink="">
      <xdr:nvSpPr>
        <xdr:cNvPr id="14" name="Text Box 24">
          <a:extLst>
            <a:ext uri="{FF2B5EF4-FFF2-40B4-BE49-F238E27FC236}">
              <a16:creationId xmlns:a16="http://schemas.microsoft.com/office/drawing/2014/main" id="{00000000-0008-0000-0400-00000E000000}"/>
            </a:ext>
          </a:extLst>
        </xdr:cNvPr>
        <xdr:cNvSpPr txBox="1">
          <a:spLocks noChangeArrowheads="1"/>
        </xdr:cNvSpPr>
      </xdr:nvSpPr>
      <xdr:spPr bwMode="auto">
        <a:xfrm>
          <a:off x="5495925" y="30346650"/>
          <a:ext cx="85725" cy="2409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35</xdr:row>
      <xdr:rowOff>0</xdr:rowOff>
    </xdr:from>
    <xdr:to>
      <xdr:col>6</xdr:col>
      <xdr:colOff>85725</xdr:colOff>
      <xdr:row>36</xdr:row>
      <xdr:rowOff>40902</xdr:rowOff>
    </xdr:to>
    <xdr:sp macro="" textlink="">
      <xdr:nvSpPr>
        <xdr:cNvPr id="15" name="Text Box 27">
          <a:extLst>
            <a:ext uri="{FF2B5EF4-FFF2-40B4-BE49-F238E27FC236}">
              <a16:creationId xmlns:a16="http://schemas.microsoft.com/office/drawing/2014/main" id="{00000000-0008-0000-0400-00000F000000}"/>
            </a:ext>
          </a:extLst>
        </xdr:cNvPr>
        <xdr:cNvSpPr txBox="1">
          <a:spLocks noChangeArrowheads="1"/>
        </xdr:cNvSpPr>
      </xdr:nvSpPr>
      <xdr:spPr bwMode="auto">
        <a:xfrm>
          <a:off x="5495925" y="30346650"/>
          <a:ext cx="85725" cy="2409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35</xdr:row>
      <xdr:rowOff>0</xdr:rowOff>
    </xdr:from>
    <xdr:to>
      <xdr:col>6</xdr:col>
      <xdr:colOff>85725</xdr:colOff>
      <xdr:row>36</xdr:row>
      <xdr:rowOff>40902</xdr:rowOff>
    </xdr:to>
    <xdr:sp macro="" textlink="">
      <xdr:nvSpPr>
        <xdr:cNvPr id="16" name="Text Box 30">
          <a:extLst>
            <a:ext uri="{FF2B5EF4-FFF2-40B4-BE49-F238E27FC236}">
              <a16:creationId xmlns:a16="http://schemas.microsoft.com/office/drawing/2014/main" id="{00000000-0008-0000-0400-000010000000}"/>
            </a:ext>
          </a:extLst>
        </xdr:cNvPr>
        <xdr:cNvSpPr txBox="1">
          <a:spLocks noChangeArrowheads="1"/>
        </xdr:cNvSpPr>
      </xdr:nvSpPr>
      <xdr:spPr bwMode="auto">
        <a:xfrm>
          <a:off x="5495925" y="30346650"/>
          <a:ext cx="85725" cy="2409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35</xdr:row>
      <xdr:rowOff>0</xdr:rowOff>
    </xdr:from>
    <xdr:to>
      <xdr:col>6</xdr:col>
      <xdr:colOff>85725</xdr:colOff>
      <xdr:row>36</xdr:row>
      <xdr:rowOff>40902</xdr:rowOff>
    </xdr:to>
    <xdr:sp macro="" textlink="">
      <xdr:nvSpPr>
        <xdr:cNvPr id="17" name="Text Box 33">
          <a:extLst>
            <a:ext uri="{FF2B5EF4-FFF2-40B4-BE49-F238E27FC236}">
              <a16:creationId xmlns:a16="http://schemas.microsoft.com/office/drawing/2014/main" id="{00000000-0008-0000-0400-000011000000}"/>
            </a:ext>
          </a:extLst>
        </xdr:cNvPr>
        <xdr:cNvSpPr txBox="1">
          <a:spLocks noChangeArrowheads="1"/>
        </xdr:cNvSpPr>
      </xdr:nvSpPr>
      <xdr:spPr bwMode="auto">
        <a:xfrm>
          <a:off x="5495925" y="30346650"/>
          <a:ext cx="85725" cy="2409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35</xdr:row>
      <xdr:rowOff>0</xdr:rowOff>
    </xdr:from>
    <xdr:to>
      <xdr:col>6</xdr:col>
      <xdr:colOff>85725</xdr:colOff>
      <xdr:row>36</xdr:row>
      <xdr:rowOff>40902</xdr:rowOff>
    </xdr:to>
    <xdr:sp macro="" textlink="">
      <xdr:nvSpPr>
        <xdr:cNvPr id="18" name="Text Box 36">
          <a:extLst>
            <a:ext uri="{FF2B5EF4-FFF2-40B4-BE49-F238E27FC236}">
              <a16:creationId xmlns:a16="http://schemas.microsoft.com/office/drawing/2014/main" id="{00000000-0008-0000-0400-000012000000}"/>
            </a:ext>
          </a:extLst>
        </xdr:cNvPr>
        <xdr:cNvSpPr txBox="1">
          <a:spLocks noChangeArrowheads="1"/>
        </xdr:cNvSpPr>
      </xdr:nvSpPr>
      <xdr:spPr bwMode="auto">
        <a:xfrm>
          <a:off x="5495925" y="30346650"/>
          <a:ext cx="85725" cy="2409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35</xdr:row>
      <xdr:rowOff>0</xdr:rowOff>
    </xdr:from>
    <xdr:to>
      <xdr:col>6</xdr:col>
      <xdr:colOff>85725</xdr:colOff>
      <xdr:row>36</xdr:row>
      <xdr:rowOff>40902</xdr:rowOff>
    </xdr:to>
    <xdr:sp macro="" textlink="">
      <xdr:nvSpPr>
        <xdr:cNvPr id="19" name="Text Box 39">
          <a:extLst>
            <a:ext uri="{FF2B5EF4-FFF2-40B4-BE49-F238E27FC236}">
              <a16:creationId xmlns:a16="http://schemas.microsoft.com/office/drawing/2014/main" id="{00000000-0008-0000-0400-000013000000}"/>
            </a:ext>
          </a:extLst>
        </xdr:cNvPr>
        <xdr:cNvSpPr txBox="1">
          <a:spLocks noChangeArrowheads="1"/>
        </xdr:cNvSpPr>
      </xdr:nvSpPr>
      <xdr:spPr bwMode="auto">
        <a:xfrm>
          <a:off x="5495925" y="30346650"/>
          <a:ext cx="85725" cy="2409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35</xdr:row>
      <xdr:rowOff>0</xdr:rowOff>
    </xdr:from>
    <xdr:to>
      <xdr:col>6</xdr:col>
      <xdr:colOff>85725</xdr:colOff>
      <xdr:row>36</xdr:row>
      <xdr:rowOff>40902</xdr:rowOff>
    </xdr:to>
    <xdr:sp macro="" textlink="">
      <xdr:nvSpPr>
        <xdr:cNvPr id="20" name="Text Box 42">
          <a:extLst>
            <a:ext uri="{FF2B5EF4-FFF2-40B4-BE49-F238E27FC236}">
              <a16:creationId xmlns:a16="http://schemas.microsoft.com/office/drawing/2014/main" id="{00000000-0008-0000-0400-000014000000}"/>
            </a:ext>
          </a:extLst>
        </xdr:cNvPr>
        <xdr:cNvSpPr txBox="1">
          <a:spLocks noChangeArrowheads="1"/>
        </xdr:cNvSpPr>
      </xdr:nvSpPr>
      <xdr:spPr bwMode="auto">
        <a:xfrm>
          <a:off x="5495925" y="30346650"/>
          <a:ext cx="85725" cy="2409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35</xdr:row>
      <xdr:rowOff>0</xdr:rowOff>
    </xdr:from>
    <xdr:to>
      <xdr:col>6</xdr:col>
      <xdr:colOff>85725</xdr:colOff>
      <xdr:row>36</xdr:row>
      <xdr:rowOff>40902</xdr:rowOff>
    </xdr:to>
    <xdr:sp macro="" textlink="">
      <xdr:nvSpPr>
        <xdr:cNvPr id="21" name="Text Box 45">
          <a:extLst>
            <a:ext uri="{FF2B5EF4-FFF2-40B4-BE49-F238E27FC236}">
              <a16:creationId xmlns:a16="http://schemas.microsoft.com/office/drawing/2014/main" id="{00000000-0008-0000-0400-000015000000}"/>
            </a:ext>
          </a:extLst>
        </xdr:cNvPr>
        <xdr:cNvSpPr txBox="1">
          <a:spLocks noChangeArrowheads="1"/>
        </xdr:cNvSpPr>
      </xdr:nvSpPr>
      <xdr:spPr bwMode="auto">
        <a:xfrm>
          <a:off x="5495925" y="30346650"/>
          <a:ext cx="85725" cy="2409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1</xdr:col>
      <xdr:colOff>226024</xdr:colOff>
      <xdr:row>35</xdr:row>
      <xdr:rowOff>0</xdr:rowOff>
    </xdr:from>
    <xdr:to>
      <xdr:col>1</xdr:col>
      <xdr:colOff>271743</xdr:colOff>
      <xdr:row>35</xdr:row>
      <xdr:rowOff>49305</xdr:rowOff>
    </xdr:to>
    <xdr:sp macro="" textlink="">
      <xdr:nvSpPr>
        <xdr:cNvPr id="22" name="Text Box 2">
          <a:extLst>
            <a:ext uri="{FF2B5EF4-FFF2-40B4-BE49-F238E27FC236}">
              <a16:creationId xmlns:a16="http://schemas.microsoft.com/office/drawing/2014/main" id="{00000000-0008-0000-0400-000016000000}"/>
            </a:ext>
          </a:extLst>
        </xdr:cNvPr>
        <xdr:cNvSpPr txBox="1">
          <a:spLocks noChangeArrowheads="1"/>
        </xdr:cNvSpPr>
      </xdr:nvSpPr>
      <xdr:spPr bwMode="auto">
        <a:xfrm flipH="1">
          <a:off x="540349" y="30346650"/>
          <a:ext cx="45719" cy="493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27432" tIns="22860" rIns="0" bIns="0" anchor="t" upright="1"/>
        <a:lstStyle/>
        <a:p>
          <a:pPr algn="l" rtl="0">
            <a:defRPr sz="1000"/>
          </a:pPr>
          <a:r>
            <a:rPr lang="es-ES" sz="1000" b="0" i="0" u="none" strike="noStrike" baseline="0">
              <a:solidFill>
                <a:srgbClr val="000000"/>
              </a:solidFill>
              <a:latin typeface="Arial"/>
              <a:cs typeface="Arial"/>
            </a:rPr>
            <a:t>- - - - - - - - - - - - - - - - - - - - - - - - - - - - - - - - - - - - - - - - - - - - - - - - - </a:t>
          </a:r>
        </a:p>
      </xdr:txBody>
    </xdr:sp>
    <xdr:clientData/>
  </xdr:twoCellAnchor>
  <xdr:oneCellAnchor>
    <xdr:from>
      <xdr:col>4</xdr:col>
      <xdr:colOff>226024</xdr:colOff>
      <xdr:row>37</xdr:row>
      <xdr:rowOff>0</xdr:rowOff>
    </xdr:from>
    <xdr:ext cx="45719" cy="49305"/>
    <xdr:sp macro="" textlink="">
      <xdr:nvSpPr>
        <xdr:cNvPr id="23" name="Text Box 2">
          <a:extLst>
            <a:ext uri="{FF2B5EF4-FFF2-40B4-BE49-F238E27FC236}">
              <a16:creationId xmlns:a16="http://schemas.microsoft.com/office/drawing/2014/main" id="{00000000-0008-0000-0400-000017000000}"/>
            </a:ext>
          </a:extLst>
        </xdr:cNvPr>
        <xdr:cNvSpPr txBox="1">
          <a:spLocks noChangeArrowheads="1"/>
        </xdr:cNvSpPr>
      </xdr:nvSpPr>
      <xdr:spPr bwMode="auto">
        <a:xfrm flipH="1">
          <a:off x="3083524" y="30813375"/>
          <a:ext cx="45719" cy="493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27432" tIns="22860" rIns="0" bIns="0" anchor="t" upright="1"/>
        <a:lstStyle/>
        <a:p>
          <a:pPr algn="l" rtl="0">
            <a:defRPr sz="1000"/>
          </a:pPr>
          <a:r>
            <a:rPr lang="es-ES" sz="1000" b="0" i="0" u="none" strike="noStrike" baseline="0">
              <a:solidFill>
                <a:srgbClr val="000000"/>
              </a:solidFill>
              <a:latin typeface="Arial"/>
              <a:cs typeface="Arial"/>
            </a:rPr>
            <a:t>- - - - - - - - - - - - - - - - - - - - - - - - - - - - - - - - - - - - - - - - - - - - - - - - - </a:t>
          </a:r>
        </a:p>
      </xdr:txBody>
    </xdr:sp>
    <xdr:clientData/>
  </xdr:oneCellAnchor>
  <xdr:twoCellAnchor editAs="oneCell">
    <xdr:from>
      <xdr:col>5</xdr:col>
      <xdr:colOff>38100</xdr:colOff>
      <xdr:row>11</xdr:row>
      <xdr:rowOff>28575</xdr:rowOff>
    </xdr:from>
    <xdr:to>
      <xdr:col>5</xdr:col>
      <xdr:colOff>1640464</xdr:colOff>
      <xdr:row>11</xdr:row>
      <xdr:rowOff>733425</xdr:rowOff>
    </xdr:to>
    <xdr:pic>
      <xdr:nvPicPr>
        <xdr:cNvPr id="53" name="Imagen 52">
          <a:extLst>
            <a:ext uri="{FF2B5EF4-FFF2-40B4-BE49-F238E27FC236}">
              <a16:creationId xmlns:a16="http://schemas.microsoft.com/office/drawing/2014/main" id="{00000000-0008-0000-0400-00003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43325" y="2000250"/>
          <a:ext cx="1602364" cy="704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19049</xdr:colOff>
      <xdr:row>12</xdr:row>
      <xdr:rowOff>9525</xdr:rowOff>
    </xdr:from>
    <xdr:to>
      <xdr:col>5</xdr:col>
      <xdr:colOff>1639022</xdr:colOff>
      <xdr:row>12</xdr:row>
      <xdr:rowOff>752475</xdr:rowOff>
    </xdr:to>
    <xdr:pic>
      <xdr:nvPicPr>
        <xdr:cNvPr id="55" name="Imagen 54">
          <a:extLst>
            <a:ext uri="{FF2B5EF4-FFF2-40B4-BE49-F238E27FC236}">
              <a16:creationId xmlns:a16="http://schemas.microsoft.com/office/drawing/2014/main" id="{00000000-0008-0000-0400-00003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24274" y="2743200"/>
          <a:ext cx="1619973" cy="7429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19049</xdr:colOff>
      <xdr:row>13</xdr:row>
      <xdr:rowOff>19049</xdr:rowOff>
    </xdr:from>
    <xdr:to>
      <xdr:col>5</xdr:col>
      <xdr:colOff>1639022</xdr:colOff>
      <xdr:row>13</xdr:row>
      <xdr:rowOff>742950</xdr:rowOff>
    </xdr:to>
    <xdr:pic>
      <xdr:nvPicPr>
        <xdr:cNvPr id="56" name="Imagen 55">
          <a:extLst>
            <a:ext uri="{FF2B5EF4-FFF2-40B4-BE49-F238E27FC236}">
              <a16:creationId xmlns:a16="http://schemas.microsoft.com/office/drawing/2014/main" id="{00000000-0008-0000-0400-00003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24274" y="3514724"/>
          <a:ext cx="1619973" cy="7239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19051</xdr:colOff>
      <xdr:row>14</xdr:row>
      <xdr:rowOff>9526</xdr:rowOff>
    </xdr:from>
    <xdr:to>
      <xdr:col>6</xdr:col>
      <xdr:colOff>2</xdr:colOff>
      <xdr:row>14</xdr:row>
      <xdr:rowOff>752476</xdr:rowOff>
    </xdr:to>
    <xdr:pic>
      <xdr:nvPicPr>
        <xdr:cNvPr id="57" name="Imagen 56">
          <a:extLst>
            <a:ext uri="{FF2B5EF4-FFF2-40B4-BE49-F238E27FC236}">
              <a16:creationId xmlns:a16="http://schemas.microsoft.com/office/drawing/2014/main" id="{00000000-0008-0000-0400-00003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24276" y="4267201"/>
          <a:ext cx="1628776" cy="7429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28576</xdr:colOff>
      <xdr:row>15</xdr:row>
      <xdr:rowOff>19051</xdr:rowOff>
    </xdr:from>
    <xdr:to>
      <xdr:col>5</xdr:col>
      <xdr:colOff>1630939</xdr:colOff>
      <xdr:row>16</xdr:row>
      <xdr:rowOff>1</xdr:rowOff>
    </xdr:to>
    <xdr:pic>
      <xdr:nvPicPr>
        <xdr:cNvPr id="58" name="Imagen 57">
          <a:extLst>
            <a:ext uri="{FF2B5EF4-FFF2-40B4-BE49-F238E27FC236}">
              <a16:creationId xmlns:a16="http://schemas.microsoft.com/office/drawing/2014/main" id="{00000000-0008-0000-0400-00003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33801" y="5038726"/>
          <a:ext cx="1602363" cy="7429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19051</xdr:colOff>
      <xdr:row>16</xdr:row>
      <xdr:rowOff>28575</xdr:rowOff>
    </xdr:from>
    <xdr:to>
      <xdr:col>5</xdr:col>
      <xdr:colOff>1630219</xdr:colOff>
      <xdr:row>16</xdr:row>
      <xdr:rowOff>749229</xdr:rowOff>
    </xdr:to>
    <xdr:pic>
      <xdr:nvPicPr>
        <xdr:cNvPr id="59" name="Imagen 58">
          <a:extLst>
            <a:ext uri="{FF2B5EF4-FFF2-40B4-BE49-F238E27FC236}">
              <a16:creationId xmlns:a16="http://schemas.microsoft.com/office/drawing/2014/main" id="{00000000-0008-0000-0400-00003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24276" y="5810250"/>
          <a:ext cx="1611168" cy="7206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9525</xdr:colOff>
      <xdr:row>17</xdr:row>
      <xdr:rowOff>28575</xdr:rowOff>
    </xdr:from>
    <xdr:to>
      <xdr:col>5</xdr:col>
      <xdr:colOff>1647105</xdr:colOff>
      <xdr:row>17</xdr:row>
      <xdr:rowOff>742951</xdr:rowOff>
    </xdr:to>
    <xdr:pic>
      <xdr:nvPicPr>
        <xdr:cNvPr id="60" name="Imagen 59">
          <a:extLst>
            <a:ext uri="{FF2B5EF4-FFF2-40B4-BE49-F238E27FC236}">
              <a16:creationId xmlns:a16="http://schemas.microsoft.com/office/drawing/2014/main" id="{00000000-0008-0000-0400-00003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14750" y="6572250"/>
          <a:ext cx="1637580" cy="7143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19051</xdr:colOff>
      <xdr:row>18</xdr:row>
      <xdr:rowOff>9525</xdr:rowOff>
    </xdr:from>
    <xdr:to>
      <xdr:col>6</xdr:col>
      <xdr:colOff>2</xdr:colOff>
      <xdr:row>19</xdr:row>
      <xdr:rowOff>0</xdr:rowOff>
    </xdr:to>
    <xdr:pic>
      <xdr:nvPicPr>
        <xdr:cNvPr id="61" name="Imagen 60">
          <a:extLst>
            <a:ext uri="{FF2B5EF4-FFF2-40B4-BE49-F238E27FC236}">
              <a16:creationId xmlns:a16="http://schemas.microsoft.com/office/drawing/2014/main" id="{00000000-0008-0000-0400-00003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24276" y="7315200"/>
          <a:ext cx="1628776" cy="752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19051</xdr:colOff>
      <xdr:row>19</xdr:row>
      <xdr:rowOff>19050</xdr:rowOff>
    </xdr:from>
    <xdr:to>
      <xdr:col>6</xdr:col>
      <xdr:colOff>2</xdr:colOff>
      <xdr:row>19</xdr:row>
      <xdr:rowOff>752475</xdr:rowOff>
    </xdr:to>
    <xdr:pic>
      <xdr:nvPicPr>
        <xdr:cNvPr id="62" name="Imagen 61">
          <a:extLst>
            <a:ext uri="{FF2B5EF4-FFF2-40B4-BE49-F238E27FC236}">
              <a16:creationId xmlns:a16="http://schemas.microsoft.com/office/drawing/2014/main" id="{00000000-0008-0000-0400-00003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24276" y="8086725"/>
          <a:ext cx="1628776" cy="7334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19051</xdr:colOff>
      <xdr:row>20</xdr:row>
      <xdr:rowOff>19050</xdr:rowOff>
    </xdr:from>
    <xdr:to>
      <xdr:col>5</xdr:col>
      <xdr:colOff>1639022</xdr:colOff>
      <xdr:row>21</xdr:row>
      <xdr:rowOff>0</xdr:rowOff>
    </xdr:to>
    <xdr:pic>
      <xdr:nvPicPr>
        <xdr:cNvPr id="63" name="Imagen 62">
          <a:extLst>
            <a:ext uri="{FF2B5EF4-FFF2-40B4-BE49-F238E27FC236}">
              <a16:creationId xmlns:a16="http://schemas.microsoft.com/office/drawing/2014/main" id="{00000000-0008-0000-0400-00003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24276" y="8848725"/>
          <a:ext cx="1619971" cy="7429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19051</xdr:colOff>
      <xdr:row>21</xdr:row>
      <xdr:rowOff>19050</xdr:rowOff>
    </xdr:from>
    <xdr:to>
      <xdr:col>5</xdr:col>
      <xdr:colOff>1639023</xdr:colOff>
      <xdr:row>21</xdr:row>
      <xdr:rowOff>742950</xdr:rowOff>
    </xdr:to>
    <xdr:pic>
      <xdr:nvPicPr>
        <xdr:cNvPr id="65" name="Imagen 64">
          <a:extLst>
            <a:ext uri="{FF2B5EF4-FFF2-40B4-BE49-F238E27FC236}">
              <a16:creationId xmlns:a16="http://schemas.microsoft.com/office/drawing/2014/main" id="{00000000-0008-0000-0400-00004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24276" y="9610725"/>
          <a:ext cx="1619972" cy="723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38101</xdr:colOff>
      <xdr:row>22</xdr:row>
      <xdr:rowOff>28575</xdr:rowOff>
    </xdr:from>
    <xdr:to>
      <xdr:col>5</xdr:col>
      <xdr:colOff>1622856</xdr:colOff>
      <xdr:row>22</xdr:row>
      <xdr:rowOff>753456</xdr:rowOff>
    </xdr:to>
    <xdr:pic>
      <xdr:nvPicPr>
        <xdr:cNvPr id="67" name="Imagen 66">
          <a:extLst>
            <a:ext uri="{FF2B5EF4-FFF2-40B4-BE49-F238E27FC236}">
              <a16:creationId xmlns:a16="http://schemas.microsoft.com/office/drawing/2014/main" id="{00000000-0008-0000-0400-00004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43326" y="10382250"/>
          <a:ext cx="1584755" cy="7248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28576</xdr:colOff>
      <xdr:row>23</xdr:row>
      <xdr:rowOff>47625</xdr:rowOff>
    </xdr:from>
    <xdr:to>
      <xdr:col>5</xdr:col>
      <xdr:colOff>1630939</xdr:colOff>
      <xdr:row>23</xdr:row>
      <xdr:rowOff>733425</xdr:rowOff>
    </xdr:to>
    <xdr:pic>
      <xdr:nvPicPr>
        <xdr:cNvPr id="68" name="Imagen 67">
          <a:extLst>
            <a:ext uri="{FF2B5EF4-FFF2-40B4-BE49-F238E27FC236}">
              <a16:creationId xmlns:a16="http://schemas.microsoft.com/office/drawing/2014/main" id="{00000000-0008-0000-0400-00004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33801" y="11163300"/>
          <a:ext cx="1602363" cy="685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28575</xdr:colOff>
      <xdr:row>24</xdr:row>
      <xdr:rowOff>28574</xdr:rowOff>
    </xdr:from>
    <xdr:to>
      <xdr:col>6</xdr:col>
      <xdr:colOff>722</xdr:colOff>
      <xdr:row>24</xdr:row>
      <xdr:rowOff>742949</xdr:rowOff>
    </xdr:to>
    <xdr:pic>
      <xdr:nvPicPr>
        <xdr:cNvPr id="69" name="Imagen 68">
          <a:extLst>
            <a:ext uri="{FF2B5EF4-FFF2-40B4-BE49-F238E27FC236}">
              <a16:creationId xmlns:a16="http://schemas.microsoft.com/office/drawing/2014/main" id="{00000000-0008-0000-0400-00004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33800" y="11906249"/>
          <a:ext cx="1619972" cy="714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28575</xdr:colOff>
      <xdr:row>25</xdr:row>
      <xdr:rowOff>21852</xdr:rowOff>
    </xdr:from>
    <xdr:to>
      <xdr:col>6</xdr:col>
      <xdr:colOff>721</xdr:colOff>
      <xdr:row>25</xdr:row>
      <xdr:rowOff>752476</xdr:rowOff>
    </xdr:to>
    <xdr:pic>
      <xdr:nvPicPr>
        <xdr:cNvPr id="70" name="Imagen 69">
          <a:extLst>
            <a:ext uri="{FF2B5EF4-FFF2-40B4-BE49-F238E27FC236}">
              <a16:creationId xmlns:a16="http://schemas.microsoft.com/office/drawing/2014/main" id="{00000000-0008-0000-0400-00004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33800" y="12661527"/>
          <a:ext cx="1619971" cy="7306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28575</xdr:colOff>
      <xdr:row>26</xdr:row>
      <xdr:rowOff>9524</xdr:rowOff>
    </xdr:from>
    <xdr:to>
      <xdr:col>5</xdr:col>
      <xdr:colOff>1630938</xdr:colOff>
      <xdr:row>26</xdr:row>
      <xdr:rowOff>752443</xdr:rowOff>
    </xdr:to>
    <xdr:pic>
      <xdr:nvPicPr>
        <xdr:cNvPr id="71" name="Imagen 70">
          <a:extLst>
            <a:ext uri="{FF2B5EF4-FFF2-40B4-BE49-F238E27FC236}">
              <a16:creationId xmlns:a16="http://schemas.microsoft.com/office/drawing/2014/main" id="{00000000-0008-0000-0400-00004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33800" y="13411199"/>
          <a:ext cx="1602363" cy="7429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19050</xdr:colOff>
      <xdr:row>27</xdr:row>
      <xdr:rowOff>19050</xdr:rowOff>
    </xdr:from>
    <xdr:to>
      <xdr:col>6</xdr:col>
      <xdr:colOff>1</xdr:colOff>
      <xdr:row>27</xdr:row>
      <xdr:rowOff>752475</xdr:rowOff>
    </xdr:to>
    <xdr:pic>
      <xdr:nvPicPr>
        <xdr:cNvPr id="72" name="Imagen 71">
          <a:extLst>
            <a:ext uri="{FF2B5EF4-FFF2-40B4-BE49-F238E27FC236}">
              <a16:creationId xmlns:a16="http://schemas.microsoft.com/office/drawing/2014/main" id="{00000000-0008-0000-0400-00004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24275" y="14182725"/>
          <a:ext cx="1628776" cy="7334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8</xdr:col>
      <xdr:colOff>742950</xdr:colOff>
      <xdr:row>3</xdr:row>
      <xdr:rowOff>304800</xdr:rowOff>
    </xdr:to>
    <xdr:pic>
      <xdr:nvPicPr>
        <xdr:cNvPr id="40" name="Imagen 39">
          <a:extLst>
            <a:ext uri="{FF2B5EF4-FFF2-40B4-BE49-F238E27FC236}">
              <a16:creationId xmlns:a16="http://schemas.microsoft.com/office/drawing/2014/main" id="{D54896E0-948B-4FCC-8704-EA9D1436BB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7658100" cy="1362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10583</xdr:colOff>
      <xdr:row>22</xdr:row>
      <xdr:rowOff>134471</xdr:rowOff>
    </xdr:from>
    <xdr:ext cx="1534584" cy="1042147"/>
    <xdr:pic>
      <xdr:nvPicPr>
        <xdr:cNvPr id="2" name="Imagen 1">
          <a:extLst>
            <a:ext uri="{FF2B5EF4-FFF2-40B4-BE49-F238E27FC236}">
              <a16:creationId xmlns:a16="http://schemas.microsoft.com/office/drawing/2014/main" id="{42A8F432-8B4A-42C8-B201-719E148EF1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3008" y="12564596"/>
          <a:ext cx="1534584" cy="10421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3</xdr:col>
      <xdr:colOff>0</xdr:colOff>
      <xdr:row>58</xdr:row>
      <xdr:rowOff>0</xdr:rowOff>
    </xdr:from>
    <xdr:to>
      <xdr:col>3</xdr:col>
      <xdr:colOff>85725</xdr:colOff>
      <xdr:row>59</xdr:row>
      <xdr:rowOff>2802</xdr:rowOff>
    </xdr:to>
    <xdr:sp macro="" textlink="">
      <xdr:nvSpPr>
        <xdr:cNvPr id="3" name="Text Box 4">
          <a:extLst>
            <a:ext uri="{FF2B5EF4-FFF2-40B4-BE49-F238E27FC236}">
              <a16:creationId xmlns:a16="http://schemas.microsoft.com/office/drawing/2014/main" id="{0506F49B-FE43-411E-8138-CCAB98ABFA12}"/>
            </a:ext>
          </a:extLst>
        </xdr:cNvPr>
        <xdr:cNvSpPr txBox="1">
          <a:spLocks noChangeArrowheads="1"/>
        </xdr:cNvSpPr>
      </xdr:nvSpPr>
      <xdr:spPr bwMode="auto">
        <a:xfrm>
          <a:off x="5676900" y="59426475"/>
          <a:ext cx="85725" cy="2028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58</xdr:row>
      <xdr:rowOff>0</xdr:rowOff>
    </xdr:from>
    <xdr:to>
      <xdr:col>6</xdr:col>
      <xdr:colOff>85725</xdr:colOff>
      <xdr:row>59</xdr:row>
      <xdr:rowOff>2802</xdr:rowOff>
    </xdr:to>
    <xdr:sp macro="" textlink="">
      <xdr:nvSpPr>
        <xdr:cNvPr id="4" name="Text Box 5">
          <a:extLst>
            <a:ext uri="{FF2B5EF4-FFF2-40B4-BE49-F238E27FC236}">
              <a16:creationId xmlns:a16="http://schemas.microsoft.com/office/drawing/2014/main" id="{CC307867-9466-4F09-BA8B-1D337C76DF36}"/>
            </a:ext>
          </a:extLst>
        </xdr:cNvPr>
        <xdr:cNvSpPr txBox="1">
          <a:spLocks noChangeArrowheads="1"/>
        </xdr:cNvSpPr>
      </xdr:nvSpPr>
      <xdr:spPr bwMode="auto">
        <a:xfrm>
          <a:off x="7305675" y="59426475"/>
          <a:ext cx="85725" cy="2028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58</xdr:row>
      <xdr:rowOff>0</xdr:rowOff>
    </xdr:from>
    <xdr:to>
      <xdr:col>6</xdr:col>
      <xdr:colOff>85725</xdr:colOff>
      <xdr:row>59</xdr:row>
      <xdr:rowOff>2802</xdr:rowOff>
    </xdr:to>
    <xdr:sp macro="" textlink="">
      <xdr:nvSpPr>
        <xdr:cNvPr id="5" name="Text Box 6">
          <a:extLst>
            <a:ext uri="{FF2B5EF4-FFF2-40B4-BE49-F238E27FC236}">
              <a16:creationId xmlns:a16="http://schemas.microsoft.com/office/drawing/2014/main" id="{A2FEACAD-93A9-4113-B3CA-68CD439931A3}"/>
            </a:ext>
          </a:extLst>
        </xdr:cNvPr>
        <xdr:cNvSpPr txBox="1">
          <a:spLocks noChangeArrowheads="1"/>
        </xdr:cNvSpPr>
      </xdr:nvSpPr>
      <xdr:spPr bwMode="auto">
        <a:xfrm>
          <a:off x="7305675" y="59426475"/>
          <a:ext cx="85725" cy="2028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58</xdr:row>
      <xdr:rowOff>0</xdr:rowOff>
    </xdr:from>
    <xdr:to>
      <xdr:col>6</xdr:col>
      <xdr:colOff>85725</xdr:colOff>
      <xdr:row>59</xdr:row>
      <xdr:rowOff>2802</xdr:rowOff>
    </xdr:to>
    <xdr:sp macro="" textlink="">
      <xdr:nvSpPr>
        <xdr:cNvPr id="6" name="Text Box 9">
          <a:extLst>
            <a:ext uri="{FF2B5EF4-FFF2-40B4-BE49-F238E27FC236}">
              <a16:creationId xmlns:a16="http://schemas.microsoft.com/office/drawing/2014/main" id="{7576D7F5-1168-4783-8F20-93B5F0F3B978}"/>
            </a:ext>
          </a:extLst>
        </xdr:cNvPr>
        <xdr:cNvSpPr txBox="1">
          <a:spLocks noChangeArrowheads="1"/>
        </xdr:cNvSpPr>
      </xdr:nvSpPr>
      <xdr:spPr bwMode="auto">
        <a:xfrm>
          <a:off x="7305675" y="59426475"/>
          <a:ext cx="85725" cy="2028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58</xdr:row>
      <xdr:rowOff>0</xdr:rowOff>
    </xdr:from>
    <xdr:to>
      <xdr:col>6</xdr:col>
      <xdr:colOff>85725</xdr:colOff>
      <xdr:row>59</xdr:row>
      <xdr:rowOff>2802</xdr:rowOff>
    </xdr:to>
    <xdr:sp macro="" textlink="">
      <xdr:nvSpPr>
        <xdr:cNvPr id="7" name="Text Box 12">
          <a:extLst>
            <a:ext uri="{FF2B5EF4-FFF2-40B4-BE49-F238E27FC236}">
              <a16:creationId xmlns:a16="http://schemas.microsoft.com/office/drawing/2014/main" id="{7C891A00-5EBC-499E-AE7C-58DEBCE4E491}"/>
            </a:ext>
          </a:extLst>
        </xdr:cNvPr>
        <xdr:cNvSpPr txBox="1">
          <a:spLocks noChangeArrowheads="1"/>
        </xdr:cNvSpPr>
      </xdr:nvSpPr>
      <xdr:spPr bwMode="auto">
        <a:xfrm>
          <a:off x="7305675" y="59426475"/>
          <a:ext cx="85725" cy="2028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58</xdr:row>
      <xdr:rowOff>0</xdr:rowOff>
    </xdr:from>
    <xdr:to>
      <xdr:col>6</xdr:col>
      <xdr:colOff>85725</xdr:colOff>
      <xdr:row>59</xdr:row>
      <xdr:rowOff>2802</xdr:rowOff>
    </xdr:to>
    <xdr:sp macro="" textlink="">
      <xdr:nvSpPr>
        <xdr:cNvPr id="8" name="Text Box 15">
          <a:extLst>
            <a:ext uri="{FF2B5EF4-FFF2-40B4-BE49-F238E27FC236}">
              <a16:creationId xmlns:a16="http://schemas.microsoft.com/office/drawing/2014/main" id="{478F1827-D54D-4065-ADF0-1B71449032A3}"/>
            </a:ext>
          </a:extLst>
        </xdr:cNvPr>
        <xdr:cNvSpPr txBox="1">
          <a:spLocks noChangeArrowheads="1"/>
        </xdr:cNvSpPr>
      </xdr:nvSpPr>
      <xdr:spPr bwMode="auto">
        <a:xfrm>
          <a:off x="7305675" y="59426475"/>
          <a:ext cx="85725" cy="2028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58</xdr:row>
      <xdr:rowOff>0</xdr:rowOff>
    </xdr:from>
    <xdr:to>
      <xdr:col>6</xdr:col>
      <xdr:colOff>85725</xdr:colOff>
      <xdr:row>59</xdr:row>
      <xdr:rowOff>2802</xdr:rowOff>
    </xdr:to>
    <xdr:sp macro="" textlink="">
      <xdr:nvSpPr>
        <xdr:cNvPr id="9" name="Text Box 18">
          <a:extLst>
            <a:ext uri="{FF2B5EF4-FFF2-40B4-BE49-F238E27FC236}">
              <a16:creationId xmlns:a16="http://schemas.microsoft.com/office/drawing/2014/main" id="{F1286FEB-5679-4C77-95C2-A70DC0B9521B}"/>
            </a:ext>
          </a:extLst>
        </xdr:cNvPr>
        <xdr:cNvSpPr txBox="1">
          <a:spLocks noChangeArrowheads="1"/>
        </xdr:cNvSpPr>
      </xdr:nvSpPr>
      <xdr:spPr bwMode="auto">
        <a:xfrm>
          <a:off x="7305675" y="59426475"/>
          <a:ext cx="85725" cy="2028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58</xdr:row>
      <xdr:rowOff>0</xdr:rowOff>
    </xdr:from>
    <xdr:to>
      <xdr:col>6</xdr:col>
      <xdr:colOff>85725</xdr:colOff>
      <xdr:row>59</xdr:row>
      <xdr:rowOff>2802</xdr:rowOff>
    </xdr:to>
    <xdr:sp macro="" textlink="">
      <xdr:nvSpPr>
        <xdr:cNvPr id="10" name="Text Box 21">
          <a:extLst>
            <a:ext uri="{FF2B5EF4-FFF2-40B4-BE49-F238E27FC236}">
              <a16:creationId xmlns:a16="http://schemas.microsoft.com/office/drawing/2014/main" id="{FE5236C5-E83E-4885-81F5-D04A07EAB8CB}"/>
            </a:ext>
          </a:extLst>
        </xdr:cNvPr>
        <xdr:cNvSpPr txBox="1">
          <a:spLocks noChangeArrowheads="1"/>
        </xdr:cNvSpPr>
      </xdr:nvSpPr>
      <xdr:spPr bwMode="auto">
        <a:xfrm>
          <a:off x="7305675" y="59426475"/>
          <a:ext cx="85725" cy="2028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58</xdr:row>
      <xdr:rowOff>0</xdr:rowOff>
    </xdr:from>
    <xdr:to>
      <xdr:col>6</xdr:col>
      <xdr:colOff>85725</xdr:colOff>
      <xdr:row>59</xdr:row>
      <xdr:rowOff>2802</xdr:rowOff>
    </xdr:to>
    <xdr:sp macro="" textlink="">
      <xdr:nvSpPr>
        <xdr:cNvPr id="11" name="Text Box 24">
          <a:extLst>
            <a:ext uri="{FF2B5EF4-FFF2-40B4-BE49-F238E27FC236}">
              <a16:creationId xmlns:a16="http://schemas.microsoft.com/office/drawing/2014/main" id="{93DDBE09-CB9F-4C44-A15C-B904BECBD566}"/>
            </a:ext>
          </a:extLst>
        </xdr:cNvPr>
        <xdr:cNvSpPr txBox="1">
          <a:spLocks noChangeArrowheads="1"/>
        </xdr:cNvSpPr>
      </xdr:nvSpPr>
      <xdr:spPr bwMode="auto">
        <a:xfrm>
          <a:off x="7305675" y="59426475"/>
          <a:ext cx="85725" cy="2028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58</xdr:row>
      <xdr:rowOff>0</xdr:rowOff>
    </xdr:from>
    <xdr:to>
      <xdr:col>6</xdr:col>
      <xdr:colOff>85725</xdr:colOff>
      <xdr:row>59</xdr:row>
      <xdr:rowOff>2802</xdr:rowOff>
    </xdr:to>
    <xdr:sp macro="" textlink="">
      <xdr:nvSpPr>
        <xdr:cNvPr id="12" name="Text Box 27">
          <a:extLst>
            <a:ext uri="{FF2B5EF4-FFF2-40B4-BE49-F238E27FC236}">
              <a16:creationId xmlns:a16="http://schemas.microsoft.com/office/drawing/2014/main" id="{CE5C775C-0841-4136-9920-438472ACAD65}"/>
            </a:ext>
          </a:extLst>
        </xdr:cNvPr>
        <xdr:cNvSpPr txBox="1">
          <a:spLocks noChangeArrowheads="1"/>
        </xdr:cNvSpPr>
      </xdr:nvSpPr>
      <xdr:spPr bwMode="auto">
        <a:xfrm>
          <a:off x="7305675" y="59426475"/>
          <a:ext cx="85725" cy="2028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58</xdr:row>
      <xdr:rowOff>0</xdr:rowOff>
    </xdr:from>
    <xdr:to>
      <xdr:col>6</xdr:col>
      <xdr:colOff>85725</xdr:colOff>
      <xdr:row>59</xdr:row>
      <xdr:rowOff>2802</xdr:rowOff>
    </xdr:to>
    <xdr:sp macro="" textlink="">
      <xdr:nvSpPr>
        <xdr:cNvPr id="13" name="Text Box 30">
          <a:extLst>
            <a:ext uri="{FF2B5EF4-FFF2-40B4-BE49-F238E27FC236}">
              <a16:creationId xmlns:a16="http://schemas.microsoft.com/office/drawing/2014/main" id="{F163E668-A755-42F9-8742-2FC148E03F88}"/>
            </a:ext>
          </a:extLst>
        </xdr:cNvPr>
        <xdr:cNvSpPr txBox="1">
          <a:spLocks noChangeArrowheads="1"/>
        </xdr:cNvSpPr>
      </xdr:nvSpPr>
      <xdr:spPr bwMode="auto">
        <a:xfrm>
          <a:off x="7305675" y="59426475"/>
          <a:ext cx="85725" cy="2028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58</xdr:row>
      <xdr:rowOff>0</xdr:rowOff>
    </xdr:from>
    <xdr:to>
      <xdr:col>6</xdr:col>
      <xdr:colOff>85725</xdr:colOff>
      <xdr:row>59</xdr:row>
      <xdr:rowOff>2802</xdr:rowOff>
    </xdr:to>
    <xdr:sp macro="" textlink="">
      <xdr:nvSpPr>
        <xdr:cNvPr id="14" name="Text Box 33">
          <a:extLst>
            <a:ext uri="{FF2B5EF4-FFF2-40B4-BE49-F238E27FC236}">
              <a16:creationId xmlns:a16="http://schemas.microsoft.com/office/drawing/2014/main" id="{3ACB16E8-86EB-4568-904A-C0D843FEF9EE}"/>
            </a:ext>
          </a:extLst>
        </xdr:cNvPr>
        <xdr:cNvSpPr txBox="1">
          <a:spLocks noChangeArrowheads="1"/>
        </xdr:cNvSpPr>
      </xdr:nvSpPr>
      <xdr:spPr bwMode="auto">
        <a:xfrm>
          <a:off x="7305675" y="59426475"/>
          <a:ext cx="85725" cy="2028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58</xdr:row>
      <xdr:rowOff>0</xdr:rowOff>
    </xdr:from>
    <xdr:to>
      <xdr:col>6</xdr:col>
      <xdr:colOff>85725</xdr:colOff>
      <xdr:row>59</xdr:row>
      <xdr:rowOff>2802</xdr:rowOff>
    </xdr:to>
    <xdr:sp macro="" textlink="">
      <xdr:nvSpPr>
        <xdr:cNvPr id="15" name="Text Box 36">
          <a:extLst>
            <a:ext uri="{FF2B5EF4-FFF2-40B4-BE49-F238E27FC236}">
              <a16:creationId xmlns:a16="http://schemas.microsoft.com/office/drawing/2014/main" id="{90CB4EE1-6FCF-478C-9A04-D6B88CAED19E}"/>
            </a:ext>
          </a:extLst>
        </xdr:cNvPr>
        <xdr:cNvSpPr txBox="1">
          <a:spLocks noChangeArrowheads="1"/>
        </xdr:cNvSpPr>
      </xdr:nvSpPr>
      <xdr:spPr bwMode="auto">
        <a:xfrm>
          <a:off x="7305675" y="59426475"/>
          <a:ext cx="85725" cy="2028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58</xdr:row>
      <xdr:rowOff>0</xdr:rowOff>
    </xdr:from>
    <xdr:to>
      <xdr:col>6</xdr:col>
      <xdr:colOff>85725</xdr:colOff>
      <xdr:row>59</xdr:row>
      <xdr:rowOff>2802</xdr:rowOff>
    </xdr:to>
    <xdr:sp macro="" textlink="">
      <xdr:nvSpPr>
        <xdr:cNvPr id="16" name="Text Box 39">
          <a:extLst>
            <a:ext uri="{FF2B5EF4-FFF2-40B4-BE49-F238E27FC236}">
              <a16:creationId xmlns:a16="http://schemas.microsoft.com/office/drawing/2014/main" id="{7A1C0C38-28EB-4213-8609-D4288A30196D}"/>
            </a:ext>
          </a:extLst>
        </xdr:cNvPr>
        <xdr:cNvSpPr txBox="1">
          <a:spLocks noChangeArrowheads="1"/>
        </xdr:cNvSpPr>
      </xdr:nvSpPr>
      <xdr:spPr bwMode="auto">
        <a:xfrm>
          <a:off x="7305675" y="59426475"/>
          <a:ext cx="85725" cy="2028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58</xdr:row>
      <xdr:rowOff>0</xdr:rowOff>
    </xdr:from>
    <xdr:to>
      <xdr:col>6</xdr:col>
      <xdr:colOff>85725</xdr:colOff>
      <xdr:row>59</xdr:row>
      <xdr:rowOff>2802</xdr:rowOff>
    </xdr:to>
    <xdr:sp macro="" textlink="">
      <xdr:nvSpPr>
        <xdr:cNvPr id="17" name="Text Box 42">
          <a:extLst>
            <a:ext uri="{FF2B5EF4-FFF2-40B4-BE49-F238E27FC236}">
              <a16:creationId xmlns:a16="http://schemas.microsoft.com/office/drawing/2014/main" id="{144C116B-FC06-45D6-B94C-2A440668720A}"/>
            </a:ext>
          </a:extLst>
        </xdr:cNvPr>
        <xdr:cNvSpPr txBox="1">
          <a:spLocks noChangeArrowheads="1"/>
        </xdr:cNvSpPr>
      </xdr:nvSpPr>
      <xdr:spPr bwMode="auto">
        <a:xfrm>
          <a:off x="7305675" y="59426475"/>
          <a:ext cx="85725" cy="2028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58</xdr:row>
      <xdr:rowOff>0</xdr:rowOff>
    </xdr:from>
    <xdr:to>
      <xdr:col>6</xdr:col>
      <xdr:colOff>85725</xdr:colOff>
      <xdr:row>59</xdr:row>
      <xdr:rowOff>2802</xdr:rowOff>
    </xdr:to>
    <xdr:sp macro="" textlink="">
      <xdr:nvSpPr>
        <xdr:cNvPr id="18" name="Text Box 45">
          <a:extLst>
            <a:ext uri="{FF2B5EF4-FFF2-40B4-BE49-F238E27FC236}">
              <a16:creationId xmlns:a16="http://schemas.microsoft.com/office/drawing/2014/main" id="{8D403F04-804F-47FB-88C1-7EB9D009D1F4}"/>
            </a:ext>
          </a:extLst>
        </xdr:cNvPr>
        <xdr:cNvSpPr txBox="1">
          <a:spLocks noChangeArrowheads="1"/>
        </xdr:cNvSpPr>
      </xdr:nvSpPr>
      <xdr:spPr bwMode="auto">
        <a:xfrm>
          <a:off x="7305675" y="59426475"/>
          <a:ext cx="85725" cy="2028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1</xdr:col>
      <xdr:colOff>226024</xdr:colOff>
      <xdr:row>58</xdr:row>
      <xdr:rowOff>0</xdr:rowOff>
    </xdr:from>
    <xdr:to>
      <xdr:col>1</xdr:col>
      <xdr:colOff>271743</xdr:colOff>
      <xdr:row>58</xdr:row>
      <xdr:rowOff>49305</xdr:rowOff>
    </xdr:to>
    <xdr:sp macro="" textlink="">
      <xdr:nvSpPr>
        <xdr:cNvPr id="19" name="Text Box 2">
          <a:extLst>
            <a:ext uri="{FF2B5EF4-FFF2-40B4-BE49-F238E27FC236}">
              <a16:creationId xmlns:a16="http://schemas.microsoft.com/office/drawing/2014/main" id="{D944B38D-D99D-4C42-89F1-8615CC0C696A}"/>
            </a:ext>
          </a:extLst>
        </xdr:cNvPr>
        <xdr:cNvSpPr txBox="1">
          <a:spLocks noChangeArrowheads="1"/>
        </xdr:cNvSpPr>
      </xdr:nvSpPr>
      <xdr:spPr bwMode="auto">
        <a:xfrm flipH="1">
          <a:off x="578449" y="59426475"/>
          <a:ext cx="45719" cy="493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27432" tIns="22860" rIns="0" bIns="0" anchor="t" upright="1"/>
        <a:lstStyle/>
        <a:p>
          <a:pPr algn="l" rtl="0">
            <a:defRPr sz="1000"/>
          </a:pPr>
          <a:r>
            <a:rPr lang="es-ES" sz="1000" b="0" i="0" u="none" strike="noStrike" baseline="0">
              <a:solidFill>
                <a:srgbClr val="000000"/>
              </a:solidFill>
              <a:latin typeface="Arial"/>
              <a:cs typeface="Arial"/>
            </a:rPr>
            <a:t>- - - - - - - - - - - - - - - - - - - - - - - - - - - - - - - - - - - - - - - - - - - - - - - - - </a:t>
          </a:r>
        </a:p>
      </xdr:txBody>
    </xdr:sp>
    <xdr:clientData/>
  </xdr:twoCellAnchor>
  <xdr:twoCellAnchor editAs="oneCell">
    <xdr:from>
      <xdr:col>1</xdr:col>
      <xdr:colOff>101168</xdr:colOff>
      <xdr:row>19</xdr:row>
      <xdr:rowOff>190301</xdr:rowOff>
    </xdr:from>
    <xdr:to>
      <xdr:col>1</xdr:col>
      <xdr:colOff>1458445</xdr:colOff>
      <xdr:row>20</xdr:row>
      <xdr:rowOff>1926546</xdr:rowOff>
    </xdr:to>
    <xdr:pic>
      <xdr:nvPicPr>
        <xdr:cNvPr id="20" name="2 Imagen">
          <a:extLst>
            <a:ext uri="{FF2B5EF4-FFF2-40B4-BE49-F238E27FC236}">
              <a16:creationId xmlns:a16="http://schemas.microsoft.com/office/drawing/2014/main" id="{161F1C39-6F8E-47ED-A753-8AD9021FE7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3593" y="10048676"/>
          <a:ext cx="1357277" cy="1936270"/>
        </a:xfrm>
        <a:prstGeom prst="rect">
          <a:avLst/>
        </a:prstGeom>
      </xdr:spPr>
    </xdr:pic>
    <xdr:clientData/>
  </xdr:twoCellAnchor>
  <xdr:oneCellAnchor>
    <xdr:from>
      <xdr:col>2</xdr:col>
      <xdr:colOff>226024</xdr:colOff>
      <xdr:row>61</xdr:row>
      <xdr:rowOff>0</xdr:rowOff>
    </xdr:from>
    <xdr:ext cx="45719" cy="49305"/>
    <xdr:sp macro="" textlink="">
      <xdr:nvSpPr>
        <xdr:cNvPr id="21" name="Text Box 2">
          <a:extLst>
            <a:ext uri="{FF2B5EF4-FFF2-40B4-BE49-F238E27FC236}">
              <a16:creationId xmlns:a16="http://schemas.microsoft.com/office/drawing/2014/main" id="{D4681FF2-799A-4D0C-B8DA-6E470B93BA4C}"/>
            </a:ext>
          </a:extLst>
        </xdr:cNvPr>
        <xdr:cNvSpPr txBox="1">
          <a:spLocks noChangeArrowheads="1"/>
        </xdr:cNvSpPr>
      </xdr:nvSpPr>
      <xdr:spPr bwMode="auto">
        <a:xfrm flipH="1">
          <a:off x="2131024" y="60055125"/>
          <a:ext cx="45719" cy="493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27432" tIns="22860" rIns="0" bIns="0" anchor="t" upright="1"/>
        <a:lstStyle/>
        <a:p>
          <a:pPr algn="l" rtl="0">
            <a:defRPr sz="1000"/>
          </a:pPr>
          <a:r>
            <a:rPr lang="es-ES" sz="1000" b="0" i="0" u="none" strike="noStrike" baseline="0">
              <a:solidFill>
                <a:srgbClr val="000000"/>
              </a:solidFill>
              <a:latin typeface="Arial"/>
              <a:cs typeface="Arial"/>
            </a:rPr>
            <a:t>- - - - - - - - - - - - - - - - - - - - - - - - - - - - - - - - - - - - - - - - - - - - - - - - - </a:t>
          </a:r>
        </a:p>
      </xdr:txBody>
    </xdr:sp>
    <xdr:clientData/>
  </xdr:oneCellAnchor>
  <xdr:twoCellAnchor editAs="oneCell">
    <xdr:from>
      <xdr:col>0</xdr:col>
      <xdr:colOff>239803</xdr:colOff>
      <xdr:row>48</xdr:row>
      <xdr:rowOff>117661</xdr:rowOff>
    </xdr:from>
    <xdr:to>
      <xdr:col>2</xdr:col>
      <xdr:colOff>262218</xdr:colOff>
      <xdr:row>48</xdr:row>
      <xdr:rowOff>2000250</xdr:rowOff>
    </xdr:to>
    <xdr:pic>
      <xdr:nvPicPr>
        <xdr:cNvPr id="23" name="Imagen 22">
          <a:extLst>
            <a:ext uri="{FF2B5EF4-FFF2-40B4-BE49-F238E27FC236}">
              <a16:creationId xmlns:a16="http://schemas.microsoft.com/office/drawing/2014/main" id="{10CA918F-A93A-4512-A215-95FC03C0CD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39803" y="50466811"/>
          <a:ext cx="1927415" cy="1882589"/>
        </a:xfrm>
        <a:prstGeom prst="rect">
          <a:avLst/>
        </a:prstGeom>
      </xdr:spPr>
    </xdr:pic>
    <xdr:clientData/>
  </xdr:twoCellAnchor>
  <xdr:twoCellAnchor editAs="oneCell">
    <xdr:from>
      <xdr:col>0</xdr:col>
      <xdr:colOff>134472</xdr:colOff>
      <xdr:row>50</xdr:row>
      <xdr:rowOff>56032</xdr:rowOff>
    </xdr:from>
    <xdr:to>
      <xdr:col>2</xdr:col>
      <xdr:colOff>123267</xdr:colOff>
      <xdr:row>50</xdr:row>
      <xdr:rowOff>1972235</xdr:rowOff>
    </xdr:to>
    <xdr:pic>
      <xdr:nvPicPr>
        <xdr:cNvPr id="24" name="Imagen 23">
          <a:extLst>
            <a:ext uri="{FF2B5EF4-FFF2-40B4-BE49-F238E27FC236}">
              <a16:creationId xmlns:a16="http://schemas.microsoft.com/office/drawing/2014/main" id="{39EBFDB9-A17E-4CE8-99FE-3DCA56815E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34472" y="55062907"/>
          <a:ext cx="1893795" cy="1916203"/>
        </a:xfrm>
        <a:prstGeom prst="rect">
          <a:avLst/>
        </a:prstGeom>
      </xdr:spPr>
    </xdr:pic>
    <xdr:clientData/>
  </xdr:twoCellAnchor>
  <xdr:twoCellAnchor editAs="oneCell">
    <xdr:from>
      <xdr:col>1</xdr:col>
      <xdr:colOff>16248</xdr:colOff>
      <xdr:row>24</xdr:row>
      <xdr:rowOff>230281</xdr:rowOff>
    </xdr:from>
    <xdr:to>
      <xdr:col>1</xdr:col>
      <xdr:colOff>1526153</xdr:colOff>
      <xdr:row>24</xdr:row>
      <xdr:rowOff>1474133</xdr:rowOff>
    </xdr:to>
    <xdr:pic>
      <xdr:nvPicPr>
        <xdr:cNvPr id="25" name="10 Imagen" descr="Sanson 805-4112 y 805-6112.jpg">
          <a:extLst>
            <a:ext uri="{FF2B5EF4-FFF2-40B4-BE49-F238E27FC236}">
              <a16:creationId xmlns:a16="http://schemas.microsoft.com/office/drawing/2014/main" id="{D1D139B1-663C-4293-973B-01A30DC1C1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368673" y="14603506"/>
          <a:ext cx="1509905" cy="124385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1</xdr:col>
      <xdr:colOff>12886</xdr:colOff>
      <xdr:row>16</xdr:row>
      <xdr:rowOff>295275</xdr:rowOff>
    </xdr:from>
    <xdr:ext cx="1525680" cy="1109379"/>
    <xdr:pic>
      <xdr:nvPicPr>
        <xdr:cNvPr id="26" name="Imagen 25">
          <a:extLst>
            <a:ext uri="{FF2B5EF4-FFF2-40B4-BE49-F238E27FC236}">
              <a16:creationId xmlns:a16="http://schemas.microsoft.com/office/drawing/2014/main" id="{E613B762-B903-47AD-A6EE-EBDBF47A48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5311" y="6334125"/>
          <a:ext cx="1525680" cy="11093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24093</xdr:colOff>
      <xdr:row>18</xdr:row>
      <xdr:rowOff>123825</xdr:rowOff>
    </xdr:from>
    <xdr:ext cx="1506649" cy="1602442"/>
    <xdr:pic>
      <xdr:nvPicPr>
        <xdr:cNvPr id="27" name="Imagen 26" descr="http://www.sekurperu.com.pe/img/p/6/4/64-tm_home_default.jpg">
          <a:extLst>
            <a:ext uri="{FF2B5EF4-FFF2-40B4-BE49-F238E27FC236}">
              <a16:creationId xmlns:a16="http://schemas.microsoft.com/office/drawing/2014/main" id="{5BA9BC15-1247-4AA3-8F62-4708D3A5D3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518" y="8105775"/>
          <a:ext cx="1506649" cy="16024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58817</xdr:colOff>
      <xdr:row>36</xdr:row>
      <xdr:rowOff>107700</xdr:rowOff>
    </xdr:from>
    <xdr:ext cx="1394638" cy="1818466"/>
    <xdr:pic>
      <xdr:nvPicPr>
        <xdr:cNvPr id="28" name="Imagen 27">
          <a:extLst>
            <a:ext uri="{FF2B5EF4-FFF2-40B4-BE49-F238E27FC236}">
              <a16:creationId xmlns:a16="http://schemas.microsoft.com/office/drawing/2014/main" id="{3D76E40F-328B-4B6C-A7C7-7A4A8E883E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11242" y="28111200"/>
          <a:ext cx="1394638" cy="1818466"/>
        </a:xfrm>
        <a:prstGeom prst="rect">
          <a:avLst/>
        </a:prstGeom>
      </xdr:spPr>
    </xdr:pic>
    <xdr:clientData/>
  </xdr:oneCellAnchor>
  <xdr:oneCellAnchor>
    <xdr:from>
      <xdr:col>1</xdr:col>
      <xdr:colOff>21167</xdr:colOff>
      <xdr:row>32</xdr:row>
      <xdr:rowOff>190499</xdr:rowOff>
    </xdr:from>
    <xdr:ext cx="1524000" cy="1226255"/>
    <xdr:pic>
      <xdr:nvPicPr>
        <xdr:cNvPr id="29" name="17 Imagen" descr="Tornado 805-4017 y 805-6017.jpg">
          <a:extLst>
            <a:ext uri="{FF2B5EF4-FFF2-40B4-BE49-F238E27FC236}">
              <a16:creationId xmlns:a16="http://schemas.microsoft.com/office/drawing/2014/main" id="{B7271B64-D71C-4BCB-9721-5843AFFEFD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373592" y="23431499"/>
          <a:ext cx="1524000" cy="12262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83485</xdr:colOff>
      <xdr:row>40</xdr:row>
      <xdr:rowOff>104775</xdr:rowOff>
    </xdr:from>
    <xdr:ext cx="1341960" cy="2012128"/>
    <xdr:pic>
      <xdr:nvPicPr>
        <xdr:cNvPr id="30" name="6 Imagen">
          <a:extLst>
            <a:ext uri="{FF2B5EF4-FFF2-40B4-BE49-F238E27FC236}">
              <a16:creationId xmlns:a16="http://schemas.microsoft.com/office/drawing/2014/main" id="{4BC1CCAF-C75B-478A-A444-7B14F02FE1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5910" y="33166050"/>
          <a:ext cx="1341960" cy="2012128"/>
        </a:xfrm>
        <a:prstGeom prst="rect">
          <a:avLst/>
        </a:prstGeom>
      </xdr:spPr>
    </xdr:pic>
    <xdr:clientData/>
  </xdr:oneCellAnchor>
  <xdr:twoCellAnchor editAs="oneCell">
    <xdr:from>
      <xdr:col>0</xdr:col>
      <xdr:colOff>338667</xdr:colOff>
      <xdr:row>34</xdr:row>
      <xdr:rowOff>275167</xdr:rowOff>
    </xdr:from>
    <xdr:to>
      <xdr:col>1</xdr:col>
      <xdr:colOff>1545166</xdr:colOff>
      <xdr:row>34</xdr:row>
      <xdr:rowOff>1926166</xdr:rowOff>
    </xdr:to>
    <xdr:pic>
      <xdr:nvPicPr>
        <xdr:cNvPr id="31" name="40 Imagen" descr="http://www.bataindustrials.com.bo/images/stories/virtuemart/product/resized/spartaco4020_150x150.png">
          <a:extLst>
            <a:ext uri="{FF2B5EF4-FFF2-40B4-BE49-F238E27FC236}">
              <a16:creationId xmlns:a16="http://schemas.microsoft.com/office/drawing/2014/main" id="{49A8C731-D4E7-4270-AE80-8DA75C7BF5C1}"/>
            </a:ext>
          </a:extLst>
        </xdr:cNvPr>
        <xdr:cNvPicPr/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338667" y="25811692"/>
          <a:ext cx="1558924" cy="165099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317500</xdr:colOff>
      <xdr:row>38</xdr:row>
      <xdr:rowOff>179916</xdr:rowOff>
    </xdr:from>
    <xdr:to>
      <xdr:col>2</xdr:col>
      <xdr:colOff>0</xdr:colOff>
      <xdr:row>38</xdr:row>
      <xdr:rowOff>1936749</xdr:rowOff>
    </xdr:to>
    <xdr:pic>
      <xdr:nvPicPr>
        <xdr:cNvPr id="32" name="41 Imagen" descr="http://www.bataindustrials.com.bo/images/stories/virtuemart/product/resized/spartaco_dielectrico_150x150.png">
          <a:extLst>
            <a:ext uri="{FF2B5EF4-FFF2-40B4-BE49-F238E27FC236}">
              <a16:creationId xmlns:a16="http://schemas.microsoft.com/office/drawing/2014/main" id="{F3C0920A-2D11-4565-AB4B-D8C1A01ECA8D}"/>
            </a:ext>
          </a:extLst>
        </xdr:cNvPr>
        <xdr:cNvPicPr/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>
          <a:off x="317500" y="30612291"/>
          <a:ext cx="1587500" cy="175683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1</xdr:col>
      <xdr:colOff>44250</xdr:colOff>
      <xdr:row>42</xdr:row>
      <xdr:rowOff>38100</xdr:rowOff>
    </xdr:from>
    <xdr:ext cx="1470235" cy="2058685"/>
    <xdr:pic>
      <xdr:nvPicPr>
        <xdr:cNvPr id="33" name="Imagen 32">
          <a:extLst>
            <a:ext uri="{FF2B5EF4-FFF2-40B4-BE49-F238E27FC236}">
              <a16:creationId xmlns:a16="http://schemas.microsoft.com/office/drawing/2014/main" id="{CBB33A7D-F0C7-4776-A9D4-B26A090E98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396675" y="35566350"/>
          <a:ext cx="1470235" cy="2058685"/>
        </a:xfrm>
        <a:prstGeom prst="rect">
          <a:avLst/>
        </a:prstGeom>
      </xdr:spPr>
    </xdr:pic>
    <xdr:clientData/>
  </xdr:oneCellAnchor>
  <xdr:oneCellAnchor>
    <xdr:from>
      <xdr:col>1</xdr:col>
      <xdr:colOff>64932</xdr:colOff>
      <xdr:row>44</xdr:row>
      <xdr:rowOff>76200</xdr:rowOff>
    </xdr:from>
    <xdr:ext cx="1406338" cy="2000810"/>
    <xdr:pic>
      <xdr:nvPicPr>
        <xdr:cNvPr id="34" name="Imagen 33" descr="C:\Users\jhony\Downloads\GATOR-20154.jpg">
          <a:extLst>
            <a:ext uri="{FF2B5EF4-FFF2-40B4-BE49-F238E27FC236}">
              <a16:creationId xmlns:a16="http://schemas.microsoft.com/office/drawing/2014/main" id="{AC4FA38F-9FDF-4375-AD7E-048C3CA588D2}"/>
            </a:ext>
          </a:extLst>
        </xdr:cNvPr>
        <xdr:cNvPicPr/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7357" y="37966650"/>
          <a:ext cx="1406338" cy="2000810"/>
        </a:xfrm>
        <a:prstGeom prst="rect">
          <a:avLst/>
        </a:prstGeom>
        <a:noFill/>
        <a:ln>
          <a:noFill/>
        </a:ln>
      </xdr:spPr>
    </xdr:pic>
    <xdr:clientData/>
  </xdr:oneCellAnchor>
  <xdr:twoCellAnchor editAs="oneCell">
    <xdr:from>
      <xdr:col>1</xdr:col>
      <xdr:colOff>27213</xdr:colOff>
      <xdr:row>46</xdr:row>
      <xdr:rowOff>95250</xdr:rowOff>
    </xdr:from>
    <xdr:to>
      <xdr:col>1</xdr:col>
      <xdr:colOff>1548662</xdr:colOff>
      <xdr:row>46</xdr:row>
      <xdr:rowOff>1752600</xdr:rowOff>
    </xdr:to>
    <xdr:pic>
      <xdr:nvPicPr>
        <xdr:cNvPr id="35" name="Imagen 34">
          <a:extLst>
            <a:ext uri="{FF2B5EF4-FFF2-40B4-BE49-F238E27FC236}">
              <a16:creationId xmlns:a16="http://schemas.microsoft.com/office/drawing/2014/main" id="{3F254483-36EA-4EDE-8810-49A823873D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9638" y="48186975"/>
          <a:ext cx="1521449" cy="1657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19050</xdr:colOff>
      <xdr:row>28</xdr:row>
      <xdr:rowOff>257174</xdr:rowOff>
    </xdr:from>
    <xdr:to>
      <xdr:col>1</xdr:col>
      <xdr:colOff>1543050</xdr:colOff>
      <xdr:row>28</xdr:row>
      <xdr:rowOff>1400175</xdr:rowOff>
    </xdr:to>
    <xdr:pic>
      <xdr:nvPicPr>
        <xdr:cNvPr id="36" name="Picture 3251">
          <a:extLst>
            <a:ext uri="{FF2B5EF4-FFF2-40B4-BE49-F238E27FC236}">
              <a16:creationId xmlns:a16="http://schemas.microsoft.com/office/drawing/2014/main" id="{303C936D-1E5C-4F51-BB51-74180CC9EE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 l="21596" t="10027" r="21230" b="13542"/>
        <a:stretch>
          <a:fillRect/>
        </a:stretch>
      </xdr:blipFill>
      <xdr:spPr bwMode="auto">
        <a:xfrm>
          <a:off x="371475" y="18907124"/>
          <a:ext cx="1524000" cy="1143001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oneCellAnchor>
    <xdr:from>
      <xdr:col>1</xdr:col>
      <xdr:colOff>19049</xdr:colOff>
      <xdr:row>30</xdr:row>
      <xdr:rowOff>323849</xdr:rowOff>
    </xdr:from>
    <xdr:ext cx="1528506" cy="1190626"/>
    <xdr:pic>
      <xdr:nvPicPr>
        <xdr:cNvPr id="37" name="Picture 3643">
          <a:extLst>
            <a:ext uri="{FF2B5EF4-FFF2-40B4-BE49-F238E27FC236}">
              <a16:creationId xmlns:a16="http://schemas.microsoft.com/office/drawing/2014/main" id="{9FFAB3F1-211D-4C10-AA4A-D9CCB58968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 l="23061" t="12630" r="28111" b="19922"/>
        <a:stretch>
          <a:fillRect/>
        </a:stretch>
      </xdr:blipFill>
      <xdr:spPr bwMode="auto">
        <a:xfrm>
          <a:off x="371474" y="21269324"/>
          <a:ext cx="1528506" cy="1190626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oneCellAnchor>
  <xdr:twoCellAnchor editAs="oneCell">
    <xdr:from>
      <xdr:col>1</xdr:col>
      <xdr:colOff>66676</xdr:colOff>
      <xdr:row>26</xdr:row>
      <xdr:rowOff>28575</xdr:rowOff>
    </xdr:from>
    <xdr:to>
      <xdr:col>1</xdr:col>
      <xdr:colOff>1465546</xdr:colOff>
      <xdr:row>26</xdr:row>
      <xdr:rowOff>1992405</xdr:rowOff>
    </xdr:to>
    <xdr:pic>
      <xdr:nvPicPr>
        <xdr:cNvPr id="38" name="Imagen 37">
          <a:extLst>
            <a:ext uri="{FF2B5EF4-FFF2-40B4-BE49-F238E27FC236}">
              <a16:creationId xmlns:a16="http://schemas.microsoft.com/office/drawing/2014/main" id="{172EC419-CD0F-4F0D-83B8-AD63912FC0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419101" y="16354425"/>
          <a:ext cx="1398870" cy="1963830"/>
        </a:xfrm>
        <a:prstGeom prst="rect">
          <a:avLst/>
        </a:prstGeom>
      </xdr:spPr>
    </xdr:pic>
    <xdr:clientData/>
  </xdr:twoCellAnchor>
  <xdr:oneCellAnchor>
    <xdr:from>
      <xdr:col>1</xdr:col>
      <xdr:colOff>19050</xdr:colOff>
      <xdr:row>14</xdr:row>
      <xdr:rowOff>180975</xdr:rowOff>
    </xdr:from>
    <xdr:ext cx="1523999" cy="1047750"/>
    <xdr:pic>
      <xdr:nvPicPr>
        <xdr:cNvPr id="39" name="Imagen 38">
          <a:extLst>
            <a:ext uri="{FF2B5EF4-FFF2-40B4-BE49-F238E27FC236}">
              <a16:creationId xmlns:a16="http://schemas.microsoft.com/office/drawing/2014/main" id="{8CC0BC30-C350-4ABD-955F-899AA56D91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1475" y="4324350"/>
          <a:ext cx="1523999" cy="1047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0</xdr:col>
      <xdr:colOff>0</xdr:colOff>
      <xdr:row>0</xdr:row>
      <xdr:rowOff>0</xdr:rowOff>
    </xdr:from>
    <xdr:to>
      <xdr:col>6</xdr:col>
      <xdr:colOff>495300</xdr:colOff>
      <xdr:row>4</xdr:row>
      <xdr:rowOff>19050</xdr:rowOff>
    </xdr:to>
    <xdr:pic>
      <xdr:nvPicPr>
        <xdr:cNvPr id="40" name="Imagen 39">
          <a:extLst>
            <a:ext uri="{FF2B5EF4-FFF2-40B4-BE49-F238E27FC236}">
              <a16:creationId xmlns:a16="http://schemas.microsoft.com/office/drawing/2014/main" id="{ADF5151E-9568-4CC4-A61A-C814581F7A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780097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0</xdr:colOff>
      <xdr:row>38</xdr:row>
      <xdr:rowOff>0</xdr:rowOff>
    </xdr:from>
    <xdr:to>
      <xdr:col>6</xdr:col>
      <xdr:colOff>85725</xdr:colOff>
      <xdr:row>39</xdr:row>
      <xdr:rowOff>2802</xdr:rowOff>
    </xdr:to>
    <xdr:sp macro="" textlink="">
      <xdr:nvSpPr>
        <xdr:cNvPr id="2" name="Text Box 5">
          <a:extLst>
            <a:ext uri="{FF2B5EF4-FFF2-40B4-BE49-F238E27FC236}">
              <a16:creationId xmlns:a16="http://schemas.microsoft.com/office/drawing/2014/main" id="{FB5B58FC-F323-4E8E-AE97-B3B6A7BBBB4A}"/>
            </a:ext>
          </a:extLst>
        </xdr:cNvPr>
        <xdr:cNvSpPr txBox="1">
          <a:spLocks noChangeArrowheads="1"/>
        </xdr:cNvSpPr>
      </xdr:nvSpPr>
      <xdr:spPr bwMode="auto">
        <a:xfrm>
          <a:off x="7734300" y="26088975"/>
          <a:ext cx="85725" cy="2028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38</xdr:row>
      <xdr:rowOff>0</xdr:rowOff>
    </xdr:from>
    <xdr:to>
      <xdr:col>6</xdr:col>
      <xdr:colOff>85725</xdr:colOff>
      <xdr:row>39</xdr:row>
      <xdr:rowOff>2802</xdr:rowOff>
    </xdr:to>
    <xdr:sp macro="" textlink="">
      <xdr:nvSpPr>
        <xdr:cNvPr id="3" name="Text Box 6">
          <a:extLst>
            <a:ext uri="{FF2B5EF4-FFF2-40B4-BE49-F238E27FC236}">
              <a16:creationId xmlns:a16="http://schemas.microsoft.com/office/drawing/2014/main" id="{B2DF2F0F-8B13-474D-8428-8789B99B45A6}"/>
            </a:ext>
          </a:extLst>
        </xdr:cNvPr>
        <xdr:cNvSpPr txBox="1">
          <a:spLocks noChangeArrowheads="1"/>
        </xdr:cNvSpPr>
      </xdr:nvSpPr>
      <xdr:spPr bwMode="auto">
        <a:xfrm>
          <a:off x="7734300" y="26088975"/>
          <a:ext cx="85725" cy="2028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38</xdr:row>
      <xdr:rowOff>0</xdr:rowOff>
    </xdr:from>
    <xdr:to>
      <xdr:col>6</xdr:col>
      <xdr:colOff>85725</xdr:colOff>
      <xdr:row>39</xdr:row>
      <xdr:rowOff>2802</xdr:rowOff>
    </xdr:to>
    <xdr:sp macro="" textlink="">
      <xdr:nvSpPr>
        <xdr:cNvPr id="4" name="Text Box 9">
          <a:extLst>
            <a:ext uri="{FF2B5EF4-FFF2-40B4-BE49-F238E27FC236}">
              <a16:creationId xmlns:a16="http://schemas.microsoft.com/office/drawing/2014/main" id="{CD495C62-BAD5-4173-9F76-DA0604D0DA77}"/>
            </a:ext>
          </a:extLst>
        </xdr:cNvPr>
        <xdr:cNvSpPr txBox="1">
          <a:spLocks noChangeArrowheads="1"/>
        </xdr:cNvSpPr>
      </xdr:nvSpPr>
      <xdr:spPr bwMode="auto">
        <a:xfrm>
          <a:off x="7734300" y="26088975"/>
          <a:ext cx="85725" cy="2028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38</xdr:row>
      <xdr:rowOff>0</xdr:rowOff>
    </xdr:from>
    <xdr:to>
      <xdr:col>6</xdr:col>
      <xdr:colOff>85725</xdr:colOff>
      <xdr:row>39</xdr:row>
      <xdr:rowOff>2802</xdr:rowOff>
    </xdr:to>
    <xdr:sp macro="" textlink="">
      <xdr:nvSpPr>
        <xdr:cNvPr id="5" name="Text Box 12">
          <a:extLst>
            <a:ext uri="{FF2B5EF4-FFF2-40B4-BE49-F238E27FC236}">
              <a16:creationId xmlns:a16="http://schemas.microsoft.com/office/drawing/2014/main" id="{0E307AA6-79CD-49B0-8A83-4090A5FB6DBE}"/>
            </a:ext>
          </a:extLst>
        </xdr:cNvPr>
        <xdr:cNvSpPr txBox="1">
          <a:spLocks noChangeArrowheads="1"/>
        </xdr:cNvSpPr>
      </xdr:nvSpPr>
      <xdr:spPr bwMode="auto">
        <a:xfrm>
          <a:off x="7734300" y="26088975"/>
          <a:ext cx="85725" cy="2028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38</xdr:row>
      <xdr:rowOff>0</xdr:rowOff>
    </xdr:from>
    <xdr:to>
      <xdr:col>6</xdr:col>
      <xdr:colOff>85725</xdr:colOff>
      <xdr:row>39</xdr:row>
      <xdr:rowOff>2802</xdr:rowOff>
    </xdr:to>
    <xdr:sp macro="" textlink="">
      <xdr:nvSpPr>
        <xdr:cNvPr id="6" name="Text Box 15">
          <a:extLst>
            <a:ext uri="{FF2B5EF4-FFF2-40B4-BE49-F238E27FC236}">
              <a16:creationId xmlns:a16="http://schemas.microsoft.com/office/drawing/2014/main" id="{AA497C1C-9CC5-42D8-9A58-633DA4FCE315}"/>
            </a:ext>
          </a:extLst>
        </xdr:cNvPr>
        <xdr:cNvSpPr txBox="1">
          <a:spLocks noChangeArrowheads="1"/>
        </xdr:cNvSpPr>
      </xdr:nvSpPr>
      <xdr:spPr bwMode="auto">
        <a:xfrm>
          <a:off x="7734300" y="26088975"/>
          <a:ext cx="85725" cy="2028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38</xdr:row>
      <xdr:rowOff>0</xdr:rowOff>
    </xdr:from>
    <xdr:to>
      <xdr:col>6</xdr:col>
      <xdr:colOff>85725</xdr:colOff>
      <xdr:row>39</xdr:row>
      <xdr:rowOff>2802</xdr:rowOff>
    </xdr:to>
    <xdr:sp macro="" textlink="">
      <xdr:nvSpPr>
        <xdr:cNvPr id="7" name="Text Box 18">
          <a:extLst>
            <a:ext uri="{FF2B5EF4-FFF2-40B4-BE49-F238E27FC236}">
              <a16:creationId xmlns:a16="http://schemas.microsoft.com/office/drawing/2014/main" id="{295408E0-A889-48CC-BC25-52F8DF4A4409}"/>
            </a:ext>
          </a:extLst>
        </xdr:cNvPr>
        <xdr:cNvSpPr txBox="1">
          <a:spLocks noChangeArrowheads="1"/>
        </xdr:cNvSpPr>
      </xdr:nvSpPr>
      <xdr:spPr bwMode="auto">
        <a:xfrm>
          <a:off x="7734300" y="26088975"/>
          <a:ext cx="85725" cy="2028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38</xdr:row>
      <xdr:rowOff>0</xdr:rowOff>
    </xdr:from>
    <xdr:to>
      <xdr:col>6</xdr:col>
      <xdr:colOff>85725</xdr:colOff>
      <xdr:row>39</xdr:row>
      <xdr:rowOff>2802</xdr:rowOff>
    </xdr:to>
    <xdr:sp macro="" textlink="">
      <xdr:nvSpPr>
        <xdr:cNvPr id="8" name="Text Box 21">
          <a:extLst>
            <a:ext uri="{FF2B5EF4-FFF2-40B4-BE49-F238E27FC236}">
              <a16:creationId xmlns:a16="http://schemas.microsoft.com/office/drawing/2014/main" id="{3879DAD6-BB0E-4C50-A1EF-5728883A499A}"/>
            </a:ext>
          </a:extLst>
        </xdr:cNvPr>
        <xdr:cNvSpPr txBox="1">
          <a:spLocks noChangeArrowheads="1"/>
        </xdr:cNvSpPr>
      </xdr:nvSpPr>
      <xdr:spPr bwMode="auto">
        <a:xfrm>
          <a:off x="7734300" y="26088975"/>
          <a:ext cx="85725" cy="2028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38</xdr:row>
      <xdr:rowOff>0</xdr:rowOff>
    </xdr:from>
    <xdr:to>
      <xdr:col>6</xdr:col>
      <xdr:colOff>85725</xdr:colOff>
      <xdr:row>39</xdr:row>
      <xdr:rowOff>2802</xdr:rowOff>
    </xdr:to>
    <xdr:sp macro="" textlink="">
      <xdr:nvSpPr>
        <xdr:cNvPr id="9" name="Text Box 24">
          <a:extLst>
            <a:ext uri="{FF2B5EF4-FFF2-40B4-BE49-F238E27FC236}">
              <a16:creationId xmlns:a16="http://schemas.microsoft.com/office/drawing/2014/main" id="{1F51B481-E972-4EF0-B889-221FD464999F}"/>
            </a:ext>
          </a:extLst>
        </xdr:cNvPr>
        <xdr:cNvSpPr txBox="1">
          <a:spLocks noChangeArrowheads="1"/>
        </xdr:cNvSpPr>
      </xdr:nvSpPr>
      <xdr:spPr bwMode="auto">
        <a:xfrm>
          <a:off x="7734300" y="26088975"/>
          <a:ext cx="85725" cy="2028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38</xdr:row>
      <xdr:rowOff>0</xdr:rowOff>
    </xdr:from>
    <xdr:to>
      <xdr:col>6</xdr:col>
      <xdr:colOff>85725</xdr:colOff>
      <xdr:row>39</xdr:row>
      <xdr:rowOff>2802</xdr:rowOff>
    </xdr:to>
    <xdr:sp macro="" textlink="">
      <xdr:nvSpPr>
        <xdr:cNvPr id="10" name="Text Box 27">
          <a:extLst>
            <a:ext uri="{FF2B5EF4-FFF2-40B4-BE49-F238E27FC236}">
              <a16:creationId xmlns:a16="http://schemas.microsoft.com/office/drawing/2014/main" id="{BC664195-D3B3-4CA3-8860-39200B6C01C7}"/>
            </a:ext>
          </a:extLst>
        </xdr:cNvPr>
        <xdr:cNvSpPr txBox="1">
          <a:spLocks noChangeArrowheads="1"/>
        </xdr:cNvSpPr>
      </xdr:nvSpPr>
      <xdr:spPr bwMode="auto">
        <a:xfrm>
          <a:off x="7734300" y="26088975"/>
          <a:ext cx="85725" cy="2028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38</xdr:row>
      <xdr:rowOff>0</xdr:rowOff>
    </xdr:from>
    <xdr:to>
      <xdr:col>6</xdr:col>
      <xdr:colOff>85725</xdr:colOff>
      <xdr:row>39</xdr:row>
      <xdr:rowOff>2802</xdr:rowOff>
    </xdr:to>
    <xdr:sp macro="" textlink="">
      <xdr:nvSpPr>
        <xdr:cNvPr id="11" name="Text Box 30">
          <a:extLst>
            <a:ext uri="{FF2B5EF4-FFF2-40B4-BE49-F238E27FC236}">
              <a16:creationId xmlns:a16="http://schemas.microsoft.com/office/drawing/2014/main" id="{5108B65B-EC3D-4450-B749-77413F0BC74B}"/>
            </a:ext>
          </a:extLst>
        </xdr:cNvPr>
        <xdr:cNvSpPr txBox="1">
          <a:spLocks noChangeArrowheads="1"/>
        </xdr:cNvSpPr>
      </xdr:nvSpPr>
      <xdr:spPr bwMode="auto">
        <a:xfrm>
          <a:off x="7734300" y="26088975"/>
          <a:ext cx="85725" cy="2028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38</xdr:row>
      <xdr:rowOff>0</xdr:rowOff>
    </xdr:from>
    <xdr:to>
      <xdr:col>6</xdr:col>
      <xdr:colOff>85725</xdr:colOff>
      <xdr:row>39</xdr:row>
      <xdr:rowOff>2802</xdr:rowOff>
    </xdr:to>
    <xdr:sp macro="" textlink="">
      <xdr:nvSpPr>
        <xdr:cNvPr id="12" name="Text Box 33">
          <a:extLst>
            <a:ext uri="{FF2B5EF4-FFF2-40B4-BE49-F238E27FC236}">
              <a16:creationId xmlns:a16="http://schemas.microsoft.com/office/drawing/2014/main" id="{4F3040C5-6119-412A-AF99-D58C2F67A660}"/>
            </a:ext>
          </a:extLst>
        </xdr:cNvPr>
        <xdr:cNvSpPr txBox="1">
          <a:spLocks noChangeArrowheads="1"/>
        </xdr:cNvSpPr>
      </xdr:nvSpPr>
      <xdr:spPr bwMode="auto">
        <a:xfrm>
          <a:off x="7734300" y="26088975"/>
          <a:ext cx="85725" cy="2028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38</xdr:row>
      <xdr:rowOff>0</xdr:rowOff>
    </xdr:from>
    <xdr:to>
      <xdr:col>6</xdr:col>
      <xdr:colOff>85725</xdr:colOff>
      <xdr:row>39</xdr:row>
      <xdr:rowOff>2802</xdr:rowOff>
    </xdr:to>
    <xdr:sp macro="" textlink="">
      <xdr:nvSpPr>
        <xdr:cNvPr id="13" name="Text Box 36">
          <a:extLst>
            <a:ext uri="{FF2B5EF4-FFF2-40B4-BE49-F238E27FC236}">
              <a16:creationId xmlns:a16="http://schemas.microsoft.com/office/drawing/2014/main" id="{9396A1E2-DFDD-444F-A1EF-2AB04DA631D4}"/>
            </a:ext>
          </a:extLst>
        </xdr:cNvPr>
        <xdr:cNvSpPr txBox="1">
          <a:spLocks noChangeArrowheads="1"/>
        </xdr:cNvSpPr>
      </xdr:nvSpPr>
      <xdr:spPr bwMode="auto">
        <a:xfrm>
          <a:off x="7734300" y="26088975"/>
          <a:ext cx="85725" cy="2028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38</xdr:row>
      <xdr:rowOff>0</xdr:rowOff>
    </xdr:from>
    <xdr:to>
      <xdr:col>6</xdr:col>
      <xdr:colOff>85725</xdr:colOff>
      <xdr:row>39</xdr:row>
      <xdr:rowOff>2802</xdr:rowOff>
    </xdr:to>
    <xdr:sp macro="" textlink="">
      <xdr:nvSpPr>
        <xdr:cNvPr id="14" name="Text Box 39">
          <a:extLst>
            <a:ext uri="{FF2B5EF4-FFF2-40B4-BE49-F238E27FC236}">
              <a16:creationId xmlns:a16="http://schemas.microsoft.com/office/drawing/2014/main" id="{D32C30D6-6C7A-4928-852B-280431D9ED9E}"/>
            </a:ext>
          </a:extLst>
        </xdr:cNvPr>
        <xdr:cNvSpPr txBox="1">
          <a:spLocks noChangeArrowheads="1"/>
        </xdr:cNvSpPr>
      </xdr:nvSpPr>
      <xdr:spPr bwMode="auto">
        <a:xfrm>
          <a:off x="7734300" y="26088975"/>
          <a:ext cx="85725" cy="2028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38</xdr:row>
      <xdr:rowOff>0</xdr:rowOff>
    </xdr:from>
    <xdr:to>
      <xdr:col>6</xdr:col>
      <xdr:colOff>85725</xdr:colOff>
      <xdr:row>39</xdr:row>
      <xdr:rowOff>2802</xdr:rowOff>
    </xdr:to>
    <xdr:sp macro="" textlink="">
      <xdr:nvSpPr>
        <xdr:cNvPr id="15" name="Text Box 42">
          <a:extLst>
            <a:ext uri="{FF2B5EF4-FFF2-40B4-BE49-F238E27FC236}">
              <a16:creationId xmlns:a16="http://schemas.microsoft.com/office/drawing/2014/main" id="{1014BC46-E09F-4588-B4E7-B9F731D188DE}"/>
            </a:ext>
          </a:extLst>
        </xdr:cNvPr>
        <xdr:cNvSpPr txBox="1">
          <a:spLocks noChangeArrowheads="1"/>
        </xdr:cNvSpPr>
      </xdr:nvSpPr>
      <xdr:spPr bwMode="auto">
        <a:xfrm>
          <a:off x="7734300" y="26088975"/>
          <a:ext cx="85725" cy="2028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38</xdr:row>
      <xdr:rowOff>0</xdr:rowOff>
    </xdr:from>
    <xdr:to>
      <xdr:col>6</xdr:col>
      <xdr:colOff>85725</xdr:colOff>
      <xdr:row>39</xdr:row>
      <xdr:rowOff>2802</xdr:rowOff>
    </xdr:to>
    <xdr:sp macro="" textlink="">
      <xdr:nvSpPr>
        <xdr:cNvPr id="16" name="Text Box 45">
          <a:extLst>
            <a:ext uri="{FF2B5EF4-FFF2-40B4-BE49-F238E27FC236}">
              <a16:creationId xmlns:a16="http://schemas.microsoft.com/office/drawing/2014/main" id="{C6D0728E-F452-4079-80B9-F5BEB0730F04}"/>
            </a:ext>
          </a:extLst>
        </xdr:cNvPr>
        <xdr:cNvSpPr txBox="1">
          <a:spLocks noChangeArrowheads="1"/>
        </xdr:cNvSpPr>
      </xdr:nvSpPr>
      <xdr:spPr bwMode="auto">
        <a:xfrm>
          <a:off x="7734300" y="26088975"/>
          <a:ext cx="85725" cy="2028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2</xdr:col>
      <xdr:colOff>226024</xdr:colOff>
      <xdr:row>38</xdr:row>
      <xdr:rowOff>0</xdr:rowOff>
    </xdr:from>
    <xdr:to>
      <xdr:col>2</xdr:col>
      <xdr:colOff>271743</xdr:colOff>
      <xdr:row>38</xdr:row>
      <xdr:rowOff>49305</xdr:rowOff>
    </xdr:to>
    <xdr:sp macro="" textlink="">
      <xdr:nvSpPr>
        <xdr:cNvPr id="17" name="Text Box 2">
          <a:extLst>
            <a:ext uri="{FF2B5EF4-FFF2-40B4-BE49-F238E27FC236}">
              <a16:creationId xmlns:a16="http://schemas.microsoft.com/office/drawing/2014/main" id="{4414E09A-7083-4255-8269-F6E9C4CE4819}"/>
            </a:ext>
          </a:extLst>
        </xdr:cNvPr>
        <xdr:cNvSpPr txBox="1">
          <a:spLocks noChangeArrowheads="1"/>
        </xdr:cNvSpPr>
      </xdr:nvSpPr>
      <xdr:spPr bwMode="auto">
        <a:xfrm flipH="1">
          <a:off x="2131024" y="26088975"/>
          <a:ext cx="45719" cy="493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27432" tIns="22860" rIns="0" bIns="0" anchor="t" upright="1"/>
        <a:lstStyle/>
        <a:p>
          <a:pPr algn="l" rtl="0">
            <a:defRPr sz="1000"/>
          </a:pPr>
          <a:r>
            <a:rPr lang="es-ES" sz="1000" b="0" i="0" u="none" strike="noStrike" baseline="0">
              <a:solidFill>
                <a:srgbClr val="000000"/>
              </a:solidFill>
              <a:latin typeface="Arial"/>
              <a:cs typeface="Arial"/>
            </a:rPr>
            <a:t>- - - - - - - - - - - - - - - - - - - - - - - - - - - - - - - - - - - - - - - - - - - - - - - - - </a:t>
          </a:r>
        </a:p>
      </xdr:txBody>
    </xdr:sp>
    <xdr:clientData/>
  </xdr:twoCellAnchor>
  <xdr:twoCellAnchor editAs="oneCell">
    <xdr:from>
      <xdr:col>1</xdr:col>
      <xdr:colOff>100853</xdr:colOff>
      <xdr:row>17</xdr:row>
      <xdr:rowOff>51925</xdr:rowOff>
    </xdr:from>
    <xdr:to>
      <xdr:col>1</xdr:col>
      <xdr:colOff>1467971</xdr:colOff>
      <xdr:row>17</xdr:row>
      <xdr:rowOff>2101775</xdr:rowOff>
    </xdr:to>
    <xdr:pic>
      <xdr:nvPicPr>
        <xdr:cNvPr id="18" name="47 Imagen">
          <a:extLst>
            <a:ext uri="{FF2B5EF4-FFF2-40B4-BE49-F238E27FC236}">
              <a16:creationId xmlns:a16="http://schemas.microsoft.com/office/drawing/2014/main" id="{7B99ECB7-2F5B-47D2-B152-8387E8364C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3278" y="8500600"/>
          <a:ext cx="1367118" cy="2049850"/>
        </a:xfrm>
        <a:prstGeom prst="rect">
          <a:avLst/>
        </a:prstGeom>
      </xdr:spPr>
    </xdr:pic>
    <xdr:clientData/>
  </xdr:twoCellAnchor>
  <xdr:twoCellAnchor editAs="oneCell">
    <xdr:from>
      <xdr:col>1</xdr:col>
      <xdr:colOff>201708</xdr:colOff>
      <xdr:row>19</xdr:row>
      <xdr:rowOff>56030</xdr:rowOff>
    </xdr:from>
    <xdr:to>
      <xdr:col>1</xdr:col>
      <xdr:colOff>1468930</xdr:colOff>
      <xdr:row>19</xdr:row>
      <xdr:rowOff>1956098</xdr:rowOff>
    </xdr:to>
    <xdr:pic>
      <xdr:nvPicPr>
        <xdr:cNvPr id="19" name="48 Imagen">
          <a:extLst>
            <a:ext uri="{FF2B5EF4-FFF2-40B4-BE49-F238E27FC236}">
              <a16:creationId xmlns:a16="http://schemas.microsoft.com/office/drawing/2014/main" id="{A5482934-66C9-4355-A666-B4A6C99372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4133" y="10876430"/>
          <a:ext cx="1267222" cy="1900068"/>
        </a:xfrm>
        <a:prstGeom prst="rect">
          <a:avLst/>
        </a:prstGeom>
      </xdr:spPr>
    </xdr:pic>
    <xdr:clientData/>
  </xdr:twoCellAnchor>
  <xdr:twoCellAnchor editAs="oneCell">
    <xdr:from>
      <xdr:col>1</xdr:col>
      <xdr:colOff>156883</xdr:colOff>
      <xdr:row>21</xdr:row>
      <xdr:rowOff>1453</xdr:rowOff>
    </xdr:from>
    <xdr:to>
      <xdr:col>1</xdr:col>
      <xdr:colOff>1445559</xdr:colOff>
      <xdr:row>21</xdr:row>
      <xdr:rowOff>1933687</xdr:rowOff>
    </xdr:to>
    <xdr:pic>
      <xdr:nvPicPr>
        <xdr:cNvPr id="20" name="49 Imagen">
          <a:extLst>
            <a:ext uri="{FF2B5EF4-FFF2-40B4-BE49-F238E27FC236}">
              <a16:creationId xmlns:a16="http://schemas.microsoft.com/office/drawing/2014/main" id="{2BE0E0FD-FCF8-4AAC-8735-74F88CC0BD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9308" y="13069753"/>
          <a:ext cx="1288676" cy="1932234"/>
        </a:xfrm>
        <a:prstGeom prst="rect">
          <a:avLst/>
        </a:prstGeom>
      </xdr:spPr>
    </xdr:pic>
    <xdr:clientData/>
  </xdr:twoCellAnchor>
  <xdr:twoCellAnchor editAs="oneCell">
    <xdr:from>
      <xdr:col>2</xdr:col>
      <xdr:colOff>226024</xdr:colOff>
      <xdr:row>39</xdr:row>
      <xdr:rowOff>0</xdr:rowOff>
    </xdr:from>
    <xdr:to>
      <xdr:col>2</xdr:col>
      <xdr:colOff>271743</xdr:colOff>
      <xdr:row>39</xdr:row>
      <xdr:rowOff>49305</xdr:rowOff>
    </xdr:to>
    <xdr:sp macro="" textlink="">
      <xdr:nvSpPr>
        <xdr:cNvPr id="21" name="Text Box 2">
          <a:extLst>
            <a:ext uri="{FF2B5EF4-FFF2-40B4-BE49-F238E27FC236}">
              <a16:creationId xmlns:a16="http://schemas.microsoft.com/office/drawing/2014/main" id="{4420659C-DAEE-43F3-9E08-D2E5B9652922}"/>
            </a:ext>
          </a:extLst>
        </xdr:cNvPr>
        <xdr:cNvSpPr txBox="1">
          <a:spLocks noChangeArrowheads="1"/>
        </xdr:cNvSpPr>
      </xdr:nvSpPr>
      <xdr:spPr bwMode="auto">
        <a:xfrm flipH="1">
          <a:off x="2131024" y="26289000"/>
          <a:ext cx="45719" cy="493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27432" tIns="22860" rIns="0" bIns="0" anchor="t" upright="1"/>
        <a:lstStyle/>
        <a:p>
          <a:pPr algn="l" rtl="0">
            <a:defRPr sz="1000"/>
          </a:pPr>
          <a:r>
            <a:rPr lang="es-ES" sz="1000" b="0" i="0" u="none" strike="noStrike" baseline="0">
              <a:solidFill>
                <a:srgbClr val="000000"/>
              </a:solidFill>
              <a:latin typeface="Arial"/>
              <a:cs typeface="Arial"/>
            </a:rPr>
            <a:t>- - - - - - - - - - - - - - - - - - - - - - - - - - - - - - - - - - - - - - - - - - - - - - - - - </a:t>
          </a:r>
        </a:p>
      </xdr:txBody>
    </xdr:sp>
    <xdr:clientData/>
  </xdr:twoCellAnchor>
  <xdr:oneCellAnchor>
    <xdr:from>
      <xdr:col>2</xdr:col>
      <xdr:colOff>226024</xdr:colOff>
      <xdr:row>39</xdr:row>
      <xdr:rowOff>0</xdr:rowOff>
    </xdr:from>
    <xdr:ext cx="45719" cy="49305"/>
    <xdr:sp macro="" textlink="">
      <xdr:nvSpPr>
        <xdr:cNvPr id="22" name="Text Box 2">
          <a:extLst>
            <a:ext uri="{FF2B5EF4-FFF2-40B4-BE49-F238E27FC236}">
              <a16:creationId xmlns:a16="http://schemas.microsoft.com/office/drawing/2014/main" id="{211AD9F2-1B02-42AD-99A8-9BB3A8D2279C}"/>
            </a:ext>
          </a:extLst>
        </xdr:cNvPr>
        <xdr:cNvSpPr txBox="1">
          <a:spLocks noChangeArrowheads="1"/>
        </xdr:cNvSpPr>
      </xdr:nvSpPr>
      <xdr:spPr bwMode="auto">
        <a:xfrm flipH="1">
          <a:off x="2131024" y="26289000"/>
          <a:ext cx="45719" cy="493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27432" tIns="22860" rIns="0" bIns="0" anchor="t" upright="1"/>
        <a:lstStyle/>
        <a:p>
          <a:pPr algn="l" rtl="0">
            <a:defRPr sz="1000"/>
          </a:pPr>
          <a:r>
            <a:rPr lang="es-ES" sz="1000" b="0" i="0" u="none" strike="noStrike" baseline="0">
              <a:solidFill>
                <a:srgbClr val="000000"/>
              </a:solidFill>
              <a:latin typeface="Arial"/>
              <a:cs typeface="Arial"/>
            </a:rPr>
            <a:t> - - - - - - - - - - - - - - - - - - - - - - - - - - - - - - - - - - - - - - - - - - - - - - - - </a:t>
          </a:r>
        </a:p>
      </xdr:txBody>
    </xdr:sp>
    <xdr:clientData/>
  </xdr:oneCellAnchor>
  <xdr:twoCellAnchor editAs="oneCell">
    <xdr:from>
      <xdr:col>1</xdr:col>
      <xdr:colOff>44824</xdr:colOff>
      <xdr:row>25</xdr:row>
      <xdr:rowOff>22411</xdr:rowOff>
    </xdr:from>
    <xdr:to>
      <xdr:col>1</xdr:col>
      <xdr:colOff>1446681</xdr:colOff>
      <xdr:row>25</xdr:row>
      <xdr:rowOff>1936374</xdr:rowOff>
    </xdr:to>
    <xdr:pic>
      <xdr:nvPicPr>
        <xdr:cNvPr id="23" name="Imagen 22">
          <a:extLst>
            <a:ext uri="{FF2B5EF4-FFF2-40B4-BE49-F238E27FC236}">
              <a16:creationId xmlns:a16="http://schemas.microsoft.com/office/drawing/2014/main" id="{620CFF98-89A9-41CA-9C47-4E34153B0D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7249" y="17700811"/>
          <a:ext cx="1401857" cy="19139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57187</xdr:colOff>
      <xdr:row>23</xdr:row>
      <xdr:rowOff>22413</xdr:rowOff>
    </xdr:from>
    <xdr:to>
      <xdr:col>1</xdr:col>
      <xdr:colOff>1445559</xdr:colOff>
      <xdr:row>23</xdr:row>
      <xdr:rowOff>1939739</xdr:rowOff>
    </xdr:to>
    <xdr:pic>
      <xdr:nvPicPr>
        <xdr:cNvPr id="24" name="Imagen 23">
          <a:extLst>
            <a:ext uri="{FF2B5EF4-FFF2-40B4-BE49-F238E27FC236}">
              <a16:creationId xmlns:a16="http://schemas.microsoft.com/office/drawing/2014/main" id="{6DF8F7DF-567B-4D0C-BA6C-2F99320313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612" y="15395763"/>
          <a:ext cx="1388372" cy="19173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66788</xdr:colOff>
      <xdr:row>27</xdr:row>
      <xdr:rowOff>100853</xdr:rowOff>
    </xdr:from>
    <xdr:to>
      <xdr:col>1</xdr:col>
      <xdr:colOff>1467971</xdr:colOff>
      <xdr:row>27</xdr:row>
      <xdr:rowOff>1912728</xdr:rowOff>
    </xdr:to>
    <xdr:pic>
      <xdr:nvPicPr>
        <xdr:cNvPr id="25" name="22 Imagen" descr="802-1769 y 892-107.jpg">
          <a:extLst>
            <a:ext uri="{FF2B5EF4-FFF2-40B4-BE49-F238E27FC236}">
              <a16:creationId xmlns:a16="http://schemas.microsoft.com/office/drawing/2014/main" id="{2C95DA28-1282-4D9F-91AE-1499478237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419213" y="20055728"/>
          <a:ext cx="1401183" cy="18118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67236</xdr:colOff>
      <xdr:row>29</xdr:row>
      <xdr:rowOff>44824</xdr:rowOff>
    </xdr:from>
    <xdr:to>
      <xdr:col>1</xdr:col>
      <xdr:colOff>1468419</xdr:colOff>
      <xdr:row>29</xdr:row>
      <xdr:rowOff>1856699</xdr:rowOff>
    </xdr:to>
    <xdr:pic>
      <xdr:nvPicPr>
        <xdr:cNvPr id="26" name="22 Imagen" descr="802-1769 y 892-107.jpg">
          <a:extLst>
            <a:ext uri="{FF2B5EF4-FFF2-40B4-BE49-F238E27FC236}">
              <a16:creationId xmlns:a16="http://schemas.microsoft.com/office/drawing/2014/main" id="{19E43A6C-C514-4AAE-9AFF-FB4351D91C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419661" y="22276174"/>
          <a:ext cx="1401183" cy="18118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1</xdr:col>
      <xdr:colOff>22413</xdr:colOff>
      <xdr:row>15</xdr:row>
      <xdr:rowOff>33617</xdr:rowOff>
    </xdr:from>
    <xdr:ext cx="1490382" cy="1953220"/>
    <xdr:pic>
      <xdr:nvPicPr>
        <xdr:cNvPr id="27" name="Imagen 26">
          <a:extLst>
            <a:ext uri="{FF2B5EF4-FFF2-40B4-BE49-F238E27FC236}">
              <a16:creationId xmlns:a16="http://schemas.microsoft.com/office/drawing/2014/main" id="{D90E7671-7F45-4B1B-8015-89911B33DD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374838" y="6196292"/>
          <a:ext cx="1490382" cy="1953220"/>
        </a:xfrm>
        <a:prstGeom prst="rect">
          <a:avLst/>
        </a:prstGeom>
      </xdr:spPr>
    </xdr:pic>
    <xdr:clientData/>
  </xdr:oneCellAnchor>
  <xdr:oneCellAnchor>
    <xdr:from>
      <xdr:col>1</xdr:col>
      <xdr:colOff>19049</xdr:colOff>
      <xdr:row>13</xdr:row>
      <xdr:rowOff>30255</xdr:rowOff>
    </xdr:from>
    <xdr:ext cx="1501611" cy="1935257"/>
    <xdr:pic>
      <xdr:nvPicPr>
        <xdr:cNvPr id="28" name="Imagen 27">
          <a:extLst>
            <a:ext uri="{FF2B5EF4-FFF2-40B4-BE49-F238E27FC236}">
              <a16:creationId xmlns:a16="http://schemas.microsoft.com/office/drawing/2014/main" id="{D7D64A69-15F4-4DA0-BE82-570188DD22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1474" y="3716430"/>
          <a:ext cx="1501611" cy="19352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226024</xdr:colOff>
      <xdr:row>39</xdr:row>
      <xdr:rowOff>0</xdr:rowOff>
    </xdr:from>
    <xdr:ext cx="45719" cy="49305"/>
    <xdr:sp macro="" textlink="">
      <xdr:nvSpPr>
        <xdr:cNvPr id="29" name="Text Box 2">
          <a:extLst>
            <a:ext uri="{FF2B5EF4-FFF2-40B4-BE49-F238E27FC236}">
              <a16:creationId xmlns:a16="http://schemas.microsoft.com/office/drawing/2014/main" id="{57E303A6-71BD-4488-8E7F-E94F16FABBE2}"/>
            </a:ext>
          </a:extLst>
        </xdr:cNvPr>
        <xdr:cNvSpPr txBox="1">
          <a:spLocks noChangeArrowheads="1"/>
        </xdr:cNvSpPr>
      </xdr:nvSpPr>
      <xdr:spPr bwMode="auto">
        <a:xfrm flipH="1">
          <a:off x="2131024" y="26289000"/>
          <a:ext cx="45719" cy="493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27432" tIns="22860" rIns="0" bIns="0" anchor="t" upright="1"/>
        <a:lstStyle/>
        <a:p>
          <a:pPr algn="l" rtl="0">
            <a:defRPr sz="1000"/>
          </a:pPr>
          <a:r>
            <a:rPr lang="es-ES" sz="1000" b="0" i="0" u="none" strike="noStrike" baseline="0">
              <a:solidFill>
                <a:srgbClr val="000000"/>
              </a:solidFill>
              <a:latin typeface="Arial"/>
              <a:cs typeface="Arial"/>
            </a:rPr>
            <a:t>- - - - - - - - - - - - - - - - - - - - - - - - - - - - - - - - - - - - - - - - - - - - - - - - - </a:t>
          </a:r>
        </a:p>
      </xdr:txBody>
    </xdr:sp>
    <xdr:clientData/>
  </xdr:oneCellAnchor>
  <xdr:twoCellAnchor editAs="oneCell">
    <xdr:from>
      <xdr:col>0</xdr:col>
      <xdr:colOff>219075</xdr:colOff>
      <xdr:row>0</xdr:row>
      <xdr:rowOff>0</xdr:rowOff>
    </xdr:from>
    <xdr:to>
      <xdr:col>6</xdr:col>
      <xdr:colOff>190500</xdr:colOff>
      <xdr:row>3</xdr:row>
      <xdr:rowOff>304800</xdr:rowOff>
    </xdr:to>
    <xdr:pic>
      <xdr:nvPicPr>
        <xdr:cNvPr id="33" name="Imagen 32">
          <a:extLst>
            <a:ext uri="{FF2B5EF4-FFF2-40B4-BE49-F238E27FC236}">
              <a16:creationId xmlns:a16="http://schemas.microsoft.com/office/drawing/2014/main" id="{4AF13DFE-4F48-423F-B708-03352BE464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9075" y="0"/>
          <a:ext cx="7705725" cy="1362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S54"/>
  <sheetViews>
    <sheetView workbookViewId="0">
      <selection activeCell="A34" sqref="A34"/>
    </sheetView>
  </sheetViews>
  <sheetFormatPr baseColWidth="10" defaultRowHeight="12.75" x14ac:dyDescent="0.2"/>
  <cols>
    <col min="1" max="1" width="5.28515625" customWidth="1"/>
    <col min="2" max="2" width="10.42578125" style="2" customWidth="1"/>
    <col min="3" max="3" width="7.7109375" style="2" customWidth="1"/>
    <col min="4" max="4" width="5.140625" customWidth="1"/>
    <col min="5" max="7" width="4.7109375" customWidth="1"/>
    <col min="8" max="8" width="4.5703125" customWidth="1"/>
    <col min="9" max="9" width="5.5703125" customWidth="1"/>
    <col min="10" max="10" width="4.85546875" customWidth="1"/>
    <col min="11" max="11" width="9.7109375" customWidth="1"/>
    <col min="12" max="12" width="8.5703125" customWidth="1"/>
    <col min="13" max="13" width="9.5703125" customWidth="1"/>
    <col min="14" max="16" width="4.7109375" customWidth="1"/>
    <col min="17" max="19" width="11.42578125" style="6"/>
  </cols>
  <sheetData>
    <row r="1" spans="1:19" s="6" customFormat="1" ht="18" x14ac:dyDescent="0.25">
      <c r="B1" s="7"/>
      <c r="C1" s="7"/>
      <c r="M1" s="19" t="s">
        <v>12</v>
      </c>
      <c r="N1" s="303"/>
      <c r="O1" s="304"/>
      <c r="P1" s="305"/>
    </row>
    <row r="2" spans="1:19" s="6" customFormat="1" x14ac:dyDescent="0.2">
      <c r="B2" s="7"/>
      <c r="C2" s="7"/>
    </row>
    <row r="3" spans="1:19" s="6" customFormat="1" ht="26.25" x14ac:dyDescent="0.4">
      <c r="A3" s="281"/>
      <c r="B3" s="281"/>
      <c r="C3" s="281"/>
      <c r="D3" s="281"/>
      <c r="E3" s="281"/>
      <c r="F3" s="281"/>
      <c r="G3" s="281"/>
      <c r="H3" s="281"/>
      <c r="I3" s="281"/>
      <c r="J3" s="281"/>
      <c r="K3" s="281"/>
      <c r="L3" s="281"/>
      <c r="M3" s="20" t="s">
        <v>13</v>
      </c>
      <c r="N3" s="306">
        <f ca="1">TODAY()</f>
        <v>43207</v>
      </c>
      <c r="O3" s="307"/>
      <c r="P3" s="308"/>
    </row>
    <row r="4" spans="1:19" s="6" customFormat="1" x14ac:dyDescent="0.2">
      <c r="B4" s="7"/>
      <c r="C4" s="7"/>
    </row>
    <row r="5" spans="1:19" s="6" customFormat="1" ht="12" customHeight="1" x14ac:dyDescent="0.2">
      <c r="B5" s="7"/>
      <c r="C5" s="7"/>
    </row>
    <row r="6" spans="1:19" s="6" customFormat="1" x14ac:dyDescent="0.2">
      <c r="A6" s="6" t="s">
        <v>3</v>
      </c>
      <c r="B6" s="7"/>
      <c r="C6" s="7"/>
      <c r="D6" s="275"/>
      <c r="E6" s="276"/>
      <c r="F6" s="276"/>
      <c r="G6" s="276"/>
      <c r="H6" s="276"/>
      <c r="I6" s="276"/>
      <c r="J6" s="276"/>
      <c r="K6" s="277"/>
      <c r="L6" s="36" t="s">
        <v>11</v>
      </c>
      <c r="M6" s="286"/>
      <c r="N6" s="287"/>
      <c r="O6" s="287"/>
      <c r="P6" s="288"/>
    </row>
    <row r="7" spans="1:19" s="6" customFormat="1" x14ac:dyDescent="0.2">
      <c r="B7" s="7"/>
      <c r="C7" s="7"/>
      <c r="D7" s="8"/>
      <c r="E7" s="8"/>
      <c r="F7" s="8"/>
      <c r="G7" s="8"/>
      <c r="H7" s="8"/>
      <c r="I7" s="8"/>
      <c r="J7" s="8"/>
      <c r="K7" s="8"/>
    </row>
    <row r="8" spans="1:19" s="6" customFormat="1" x14ac:dyDescent="0.2">
      <c r="A8" s="6" t="s">
        <v>21</v>
      </c>
      <c r="B8" s="7"/>
      <c r="C8" s="7"/>
      <c r="D8" s="292"/>
      <c r="E8" s="293"/>
      <c r="F8" s="293"/>
      <c r="G8" s="293"/>
      <c r="H8" s="293"/>
      <c r="I8" s="293"/>
      <c r="J8" s="293"/>
      <c r="K8" s="294"/>
      <c r="L8" s="9" t="s">
        <v>4</v>
      </c>
      <c r="M8" s="286"/>
      <c r="N8" s="287"/>
      <c r="O8" s="287"/>
      <c r="P8" s="288"/>
    </row>
    <row r="9" spans="1:19" s="6" customFormat="1" x14ac:dyDescent="0.2">
      <c r="B9" s="7"/>
      <c r="C9" s="7"/>
      <c r="L9" s="9"/>
    </row>
    <row r="10" spans="1:19" s="6" customFormat="1" ht="13.5" customHeight="1" x14ac:dyDescent="0.2">
      <c r="A10" s="6" t="s">
        <v>6</v>
      </c>
      <c r="B10" s="7"/>
      <c r="C10" s="7"/>
      <c r="D10" s="275"/>
      <c r="E10" s="276"/>
      <c r="F10" s="276"/>
      <c r="G10" s="276"/>
      <c r="H10" s="276"/>
      <c r="I10" s="276"/>
      <c r="J10" s="276"/>
      <c r="K10" s="277"/>
      <c r="L10" s="9" t="s">
        <v>5</v>
      </c>
      <c r="M10" s="286"/>
      <c r="N10" s="287"/>
      <c r="O10" s="287"/>
      <c r="P10" s="288"/>
    </row>
    <row r="11" spans="1:19" s="6" customFormat="1" ht="13.5" customHeight="1" x14ac:dyDescent="0.2">
      <c r="B11" s="7"/>
      <c r="C11" s="7"/>
      <c r="D11" s="8"/>
      <c r="E11" s="8"/>
      <c r="F11" s="8"/>
      <c r="G11" s="8"/>
      <c r="H11" s="8"/>
      <c r="I11" s="8"/>
      <c r="J11" s="8"/>
      <c r="K11" s="8"/>
    </row>
    <row r="12" spans="1:19" s="6" customFormat="1" ht="13.5" customHeight="1" x14ac:dyDescent="0.2">
      <c r="A12" s="6" t="s">
        <v>15</v>
      </c>
      <c r="B12" s="7"/>
      <c r="C12" s="7"/>
      <c r="D12" s="8"/>
      <c r="E12" s="8"/>
      <c r="F12" s="8"/>
      <c r="G12" s="8"/>
      <c r="H12" s="8"/>
      <c r="I12" s="8"/>
      <c r="J12" s="8"/>
      <c r="K12" s="8"/>
    </row>
    <row r="13" spans="1:19" s="6" customFormat="1" ht="9" customHeight="1" x14ac:dyDescent="0.2">
      <c r="B13" s="7"/>
      <c r="C13" s="7"/>
      <c r="D13" s="8"/>
      <c r="E13" s="8"/>
      <c r="F13" s="8"/>
      <c r="G13" s="8"/>
      <c r="H13" s="8"/>
      <c r="I13" s="8"/>
      <c r="J13" s="8"/>
      <c r="K13" s="8"/>
      <c r="L13" s="18"/>
      <c r="M13" s="8"/>
      <c r="N13" s="8"/>
      <c r="O13" s="8"/>
      <c r="P13" s="8"/>
    </row>
    <row r="14" spans="1:19" s="6" customFormat="1" ht="13.5" customHeight="1" x14ac:dyDescent="0.2">
      <c r="A14" s="6" t="s">
        <v>25</v>
      </c>
      <c r="B14" s="7"/>
      <c r="C14" s="7"/>
      <c r="D14" s="8"/>
      <c r="E14" s="8"/>
      <c r="F14" s="8"/>
      <c r="G14" s="8"/>
      <c r="H14" s="8"/>
      <c r="I14" s="8"/>
      <c r="J14" s="8"/>
      <c r="K14" s="8"/>
      <c r="L14" s="18"/>
      <c r="M14" s="8"/>
      <c r="N14" s="8"/>
      <c r="O14" s="8"/>
      <c r="P14" s="8"/>
      <c r="Q14" s="32"/>
    </row>
    <row r="15" spans="1:19" s="6" customFormat="1" ht="9" customHeight="1" x14ac:dyDescent="0.2">
      <c r="B15" s="7"/>
      <c r="C15" s="7"/>
      <c r="L15" s="9"/>
      <c r="M15" s="9"/>
      <c r="N15" s="9"/>
      <c r="O15" s="9"/>
      <c r="P15" s="9"/>
    </row>
    <row r="16" spans="1:19" s="1" customFormat="1" ht="24.75" customHeight="1" x14ac:dyDescent="0.2">
      <c r="A16" s="282" t="s">
        <v>0</v>
      </c>
      <c r="B16" s="283" t="s">
        <v>23</v>
      </c>
      <c r="C16" s="295" t="s">
        <v>28</v>
      </c>
      <c r="D16" s="297" t="s">
        <v>1</v>
      </c>
      <c r="E16" s="298"/>
      <c r="F16" s="298"/>
      <c r="G16" s="298"/>
      <c r="H16" s="298"/>
      <c r="I16" s="298"/>
      <c r="J16" s="298"/>
      <c r="K16" s="299"/>
      <c r="L16" s="282" t="s">
        <v>2</v>
      </c>
      <c r="M16" s="285" t="s">
        <v>22</v>
      </c>
      <c r="N16" s="289" t="s">
        <v>26</v>
      </c>
      <c r="O16" s="290"/>
      <c r="P16" s="291"/>
      <c r="Q16" s="32"/>
      <c r="R16" s="6"/>
      <c r="S16" s="6"/>
    </row>
    <row r="17" spans="1:19" s="1" customFormat="1" ht="15" customHeight="1" x14ac:dyDescent="0.2">
      <c r="A17" s="282"/>
      <c r="B17" s="284"/>
      <c r="C17" s="296"/>
      <c r="D17" s="300"/>
      <c r="E17" s="301"/>
      <c r="F17" s="301"/>
      <c r="G17" s="301"/>
      <c r="H17" s="301"/>
      <c r="I17" s="301"/>
      <c r="J17" s="301"/>
      <c r="K17" s="302"/>
      <c r="L17" s="282"/>
      <c r="M17" s="285"/>
      <c r="N17" s="43"/>
      <c r="O17" s="44"/>
      <c r="P17" s="45"/>
      <c r="Q17" s="6"/>
      <c r="R17" s="6"/>
      <c r="S17" s="6"/>
    </row>
    <row r="18" spans="1:19" x14ac:dyDescent="0.2">
      <c r="A18" s="21"/>
      <c r="B18" s="21"/>
      <c r="C18" s="22"/>
      <c r="D18" s="10"/>
      <c r="E18" s="11"/>
      <c r="F18" s="11"/>
      <c r="G18" s="11"/>
      <c r="H18" s="11"/>
      <c r="I18" s="11"/>
      <c r="J18" s="11"/>
      <c r="K18" s="12"/>
      <c r="L18" s="3"/>
      <c r="M18" s="33"/>
      <c r="N18" s="312"/>
      <c r="O18" s="313"/>
      <c r="P18" s="314"/>
    </row>
    <row r="19" spans="1:19" x14ac:dyDescent="0.2">
      <c r="A19" s="23"/>
      <c r="B19" s="23"/>
      <c r="C19" s="22"/>
      <c r="D19" s="13"/>
      <c r="E19" s="8"/>
      <c r="F19" s="8"/>
      <c r="G19" s="8"/>
      <c r="H19" s="8"/>
      <c r="I19" s="8"/>
      <c r="J19" s="8"/>
      <c r="K19" s="14"/>
      <c r="L19" s="4"/>
      <c r="M19" s="34"/>
      <c r="N19" s="309"/>
      <c r="O19" s="310"/>
      <c r="P19" s="311"/>
    </row>
    <row r="20" spans="1:19" x14ac:dyDescent="0.2">
      <c r="A20" s="23"/>
      <c r="B20" s="23"/>
      <c r="C20" s="22"/>
      <c r="D20" s="13"/>
      <c r="E20" s="8"/>
      <c r="F20" s="8"/>
      <c r="G20" s="8"/>
      <c r="H20" s="8"/>
      <c r="I20" s="8"/>
      <c r="J20" s="8"/>
      <c r="K20" s="14"/>
      <c r="L20" s="4"/>
      <c r="M20" s="34"/>
      <c r="N20" s="309"/>
      <c r="O20" s="310"/>
      <c r="P20" s="311"/>
    </row>
    <row r="21" spans="1:19" x14ac:dyDescent="0.2">
      <c r="A21" s="23"/>
      <c r="B21" s="23"/>
      <c r="C21" s="22"/>
      <c r="D21" s="13"/>
      <c r="E21" s="8"/>
      <c r="F21" s="8"/>
      <c r="G21" s="8"/>
      <c r="H21" s="8"/>
      <c r="I21" s="8"/>
      <c r="J21" s="8"/>
      <c r="K21" s="14"/>
      <c r="L21" s="4"/>
      <c r="M21" s="34"/>
      <c r="N21" s="309"/>
      <c r="O21" s="310"/>
      <c r="P21" s="311"/>
    </row>
    <row r="22" spans="1:19" x14ac:dyDescent="0.2">
      <c r="A22" s="23"/>
      <c r="B22" s="23"/>
      <c r="C22" s="22"/>
      <c r="D22" s="13"/>
      <c r="E22" s="8"/>
      <c r="F22" s="8"/>
      <c r="G22" s="8"/>
      <c r="H22" s="8"/>
      <c r="I22" s="8"/>
      <c r="J22" s="8"/>
      <c r="K22" s="14"/>
      <c r="L22" s="4"/>
      <c r="M22" s="34"/>
      <c r="N22" s="309"/>
      <c r="O22" s="310"/>
      <c r="P22" s="311"/>
    </row>
    <row r="23" spans="1:19" x14ac:dyDescent="0.2">
      <c r="A23" s="23"/>
      <c r="B23" s="23"/>
      <c r="C23" s="22"/>
      <c r="D23" s="13"/>
      <c r="E23" s="8"/>
      <c r="F23" s="8"/>
      <c r="G23" s="8"/>
      <c r="H23" s="8"/>
      <c r="I23" s="8"/>
      <c r="J23" s="8"/>
      <c r="K23" s="14"/>
      <c r="L23" s="4"/>
      <c r="M23" s="34"/>
      <c r="N23" s="309"/>
      <c r="O23" s="310"/>
      <c r="P23" s="311"/>
    </row>
    <row r="24" spans="1:19" x14ac:dyDescent="0.2">
      <c r="A24" s="23"/>
      <c r="B24" s="23"/>
      <c r="C24" s="22"/>
      <c r="D24" s="13"/>
      <c r="E24" s="8"/>
      <c r="F24" s="8"/>
      <c r="G24" s="8"/>
      <c r="H24" s="8"/>
      <c r="I24" s="8"/>
      <c r="J24" s="8"/>
      <c r="K24" s="14"/>
      <c r="L24" s="4"/>
      <c r="M24" s="34"/>
      <c r="N24" s="309"/>
      <c r="O24" s="310"/>
      <c r="P24" s="311"/>
    </row>
    <row r="25" spans="1:19" x14ac:dyDescent="0.2">
      <c r="A25" s="23"/>
      <c r="B25" s="23"/>
      <c r="C25" s="22"/>
      <c r="D25" s="13"/>
      <c r="E25" s="8"/>
      <c r="F25" s="8"/>
      <c r="G25" s="8"/>
      <c r="H25" s="8"/>
      <c r="I25" s="8"/>
      <c r="J25" s="8"/>
      <c r="K25" s="14"/>
      <c r="L25" s="4"/>
      <c r="M25" s="34"/>
      <c r="N25" s="309"/>
      <c r="O25" s="310"/>
      <c r="P25" s="311"/>
    </row>
    <row r="26" spans="1:19" x14ac:dyDescent="0.2">
      <c r="A26" s="23"/>
      <c r="B26" s="23"/>
      <c r="C26" s="22"/>
      <c r="D26" s="13"/>
      <c r="E26" s="8"/>
      <c r="F26" s="8"/>
      <c r="G26" s="8"/>
      <c r="H26" s="8"/>
      <c r="I26" s="8"/>
      <c r="J26" s="8"/>
      <c r="K26" s="14"/>
      <c r="L26" s="4"/>
      <c r="M26" s="34"/>
      <c r="N26" s="309"/>
      <c r="O26" s="310"/>
      <c r="P26" s="311"/>
    </row>
    <row r="27" spans="1:19" x14ac:dyDescent="0.2">
      <c r="A27" s="23"/>
      <c r="B27" s="23"/>
      <c r="C27" s="22"/>
      <c r="D27" s="13"/>
      <c r="E27" s="8"/>
      <c r="F27" s="8"/>
      <c r="G27" s="8"/>
      <c r="H27" s="8"/>
      <c r="I27" s="8"/>
      <c r="J27" s="8"/>
      <c r="K27" s="14"/>
      <c r="L27" s="4"/>
      <c r="M27" s="34"/>
      <c r="N27" s="309"/>
      <c r="O27" s="310"/>
      <c r="P27" s="311"/>
    </row>
    <row r="28" spans="1:19" x14ac:dyDescent="0.2">
      <c r="A28" s="23"/>
      <c r="B28" s="23"/>
      <c r="C28" s="22"/>
      <c r="D28" s="13"/>
      <c r="E28" s="8"/>
      <c r="F28" s="8"/>
      <c r="G28" s="8"/>
      <c r="H28" s="8"/>
      <c r="I28" s="8"/>
      <c r="J28" s="8"/>
      <c r="K28" s="14"/>
      <c r="L28" s="4"/>
      <c r="M28" s="34"/>
      <c r="N28" s="309"/>
      <c r="O28" s="310"/>
      <c r="P28" s="311"/>
    </row>
    <row r="29" spans="1:19" x14ac:dyDescent="0.2">
      <c r="A29" s="23"/>
      <c r="B29" s="23"/>
      <c r="C29" s="22"/>
      <c r="D29" s="13"/>
      <c r="E29" s="8"/>
      <c r="F29" s="8"/>
      <c r="G29" s="8"/>
      <c r="H29" s="8"/>
      <c r="I29" s="8"/>
      <c r="J29" s="8"/>
      <c r="K29" s="14"/>
      <c r="L29" s="4"/>
      <c r="M29" s="34"/>
      <c r="N29" s="309"/>
      <c r="O29" s="310"/>
      <c r="P29" s="311"/>
    </row>
    <row r="30" spans="1:19" x14ac:dyDescent="0.2">
      <c r="A30" s="23"/>
      <c r="B30" s="23"/>
      <c r="C30" s="22"/>
      <c r="D30" s="13"/>
      <c r="E30" s="8"/>
      <c r="F30" s="8"/>
      <c r="G30" s="8"/>
      <c r="H30" s="8"/>
      <c r="I30" s="8"/>
      <c r="J30" s="8"/>
      <c r="K30" s="14"/>
      <c r="L30" s="4"/>
      <c r="M30" s="34"/>
      <c r="N30" s="309"/>
      <c r="O30" s="310"/>
      <c r="P30" s="311"/>
    </row>
    <row r="31" spans="1:19" x14ac:dyDescent="0.2">
      <c r="A31" s="23"/>
      <c r="B31" s="23"/>
      <c r="C31" s="22"/>
      <c r="D31" s="13"/>
      <c r="E31" s="8"/>
      <c r="F31" s="8"/>
      <c r="G31" s="8"/>
      <c r="H31" s="8"/>
      <c r="I31" s="8"/>
      <c r="J31" s="8"/>
      <c r="K31" s="14"/>
      <c r="L31" s="4"/>
      <c r="M31" s="34"/>
      <c r="N31" s="309"/>
      <c r="O31" s="310"/>
      <c r="P31" s="311"/>
    </row>
    <row r="32" spans="1:19" x14ac:dyDescent="0.2">
      <c r="A32" s="23"/>
      <c r="B32" s="23"/>
      <c r="C32" s="22"/>
      <c r="D32" s="13"/>
      <c r="E32" s="8"/>
      <c r="F32" s="8"/>
      <c r="G32" s="8"/>
      <c r="H32" s="8"/>
      <c r="I32" s="8"/>
      <c r="J32" s="8"/>
      <c r="K32" s="14"/>
      <c r="L32" s="4"/>
      <c r="M32" s="34"/>
      <c r="N32" s="309"/>
      <c r="O32" s="310"/>
      <c r="P32" s="311"/>
    </row>
    <row r="33" spans="1:16" x14ac:dyDescent="0.2">
      <c r="A33" s="24"/>
      <c r="B33" s="24"/>
      <c r="C33" s="25"/>
      <c r="D33" s="15"/>
      <c r="E33" s="16"/>
      <c r="F33" s="16"/>
      <c r="G33" s="16"/>
      <c r="H33" s="16"/>
      <c r="I33" s="16"/>
      <c r="J33" s="16"/>
      <c r="K33" s="17"/>
      <c r="L33" s="5"/>
      <c r="M33" s="35"/>
      <c r="N33" s="278"/>
      <c r="O33" s="279"/>
      <c r="P33" s="280"/>
    </row>
    <row r="34" spans="1:16" x14ac:dyDescent="0.2">
      <c r="A34" s="27" t="s">
        <v>18</v>
      </c>
      <c r="B34" s="7"/>
      <c r="C34" s="7"/>
      <c r="D34" s="6"/>
      <c r="E34" s="6"/>
      <c r="F34" s="6"/>
      <c r="G34" s="6"/>
      <c r="H34" s="6"/>
      <c r="I34" s="6"/>
      <c r="J34" s="6"/>
      <c r="K34" s="6" t="s">
        <v>19</v>
      </c>
      <c r="L34" s="26">
        <f>SUM(L18:L33)</f>
        <v>0</v>
      </c>
      <c r="M34" s="28" t="s">
        <v>24</v>
      </c>
      <c r="N34" s="40"/>
      <c r="O34" s="41"/>
      <c r="P34" s="42"/>
    </row>
    <row r="35" spans="1:16" ht="9" customHeight="1" x14ac:dyDescent="0.2">
      <c r="A35" s="6"/>
      <c r="B35" s="7"/>
      <c r="C35" s="7"/>
      <c r="D35" s="6"/>
      <c r="E35" s="6"/>
      <c r="F35" s="6"/>
      <c r="G35" s="6"/>
      <c r="H35" s="6"/>
      <c r="I35" s="6"/>
      <c r="J35" s="6"/>
      <c r="K35" s="6"/>
      <c r="L35" s="6"/>
      <c r="M35" s="6"/>
      <c r="N35" s="6"/>
      <c r="O35" s="6"/>
      <c r="P35" s="6"/>
    </row>
    <row r="36" spans="1:16" x14ac:dyDescent="0.2">
      <c r="A36" s="6" t="s">
        <v>7</v>
      </c>
      <c r="B36" s="7"/>
      <c r="C36" s="7"/>
      <c r="D36" s="275"/>
      <c r="E36" s="276"/>
      <c r="F36" s="276"/>
      <c r="G36" s="276"/>
      <c r="H36" s="276"/>
      <c r="I36" s="277"/>
      <c r="J36" s="6"/>
      <c r="K36" s="6" t="s">
        <v>8</v>
      </c>
      <c r="L36" s="6"/>
      <c r="M36" s="29"/>
      <c r="N36" s="30"/>
      <c r="O36" s="30"/>
      <c r="P36" s="31"/>
    </row>
    <row r="37" spans="1:16" x14ac:dyDescent="0.2">
      <c r="A37" s="6"/>
      <c r="B37" s="7"/>
      <c r="C37" s="7"/>
      <c r="D37" s="6"/>
      <c r="E37" s="6"/>
      <c r="F37" s="6"/>
      <c r="G37" s="6"/>
      <c r="H37" s="6"/>
      <c r="I37" s="6"/>
      <c r="J37" s="6"/>
      <c r="K37" s="6"/>
      <c r="L37" s="6"/>
      <c r="M37" s="6"/>
      <c r="N37" s="6"/>
      <c r="O37" s="6"/>
      <c r="P37" s="6"/>
    </row>
    <row r="38" spans="1:16" x14ac:dyDescent="0.2">
      <c r="A38" s="6" t="s">
        <v>9</v>
      </c>
      <c r="B38" s="7"/>
      <c r="C38" s="7"/>
      <c r="D38" s="275"/>
      <c r="E38" s="276"/>
      <c r="F38" s="276"/>
      <c r="G38" s="276"/>
      <c r="H38" s="276"/>
      <c r="I38" s="277"/>
      <c r="J38" s="6"/>
      <c r="K38" s="6" t="s">
        <v>10</v>
      </c>
      <c r="L38" s="6"/>
      <c r="M38" s="37"/>
      <c r="N38" s="38"/>
      <c r="O38" s="38"/>
      <c r="P38" s="39"/>
    </row>
    <row r="39" spans="1:16" x14ac:dyDescent="0.2">
      <c r="A39" s="6"/>
      <c r="B39" s="7"/>
      <c r="C39" s="7"/>
      <c r="D39" s="6"/>
      <c r="E39" s="6"/>
      <c r="F39" s="6"/>
      <c r="G39" s="6"/>
      <c r="H39" s="6"/>
      <c r="I39" s="6"/>
      <c r="J39" s="6"/>
      <c r="K39" s="6"/>
      <c r="L39" s="6"/>
      <c r="M39" s="6"/>
      <c r="N39" s="6"/>
      <c r="O39" s="6"/>
      <c r="P39" s="6"/>
    </row>
    <row r="40" spans="1:16" x14ac:dyDescent="0.2">
      <c r="A40" s="6" t="s">
        <v>16</v>
      </c>
      <c r="B40" s="7"/>
      <c r="C40" s="7"/>
      <c r="D40" s="6"/>
      <c r="E40" s="6"/>
      <c r="F40" s="6"/>
      <c r="G40" s="6"/>
      <c r="H40" s="6"/>
      <c r="I40" s="6"/>
      <c r="J40" s="6"/>
      <c r="K40" s="6"/>
      <c r="L40" s="6"/>
      <c r="M40" s="6"/>
      <c r="N40" s="6"/>
      <c r="O40" s="6"/>
      <c r="P40" s="6"/>
    </row>
    <row r="41" spans="1:16" ht="9.75" customHeight="1" x14ac:dyDescent="0.2">
      <c r="A41" s="6"/>
      <c r="B41" s="7"/>
      <c r="C41" s="7"/>
      <c r="D41" s="6"/>
      <c r="E41" s="6"/>
      <c r="F41" s="6"/>
      <c r="G41" s="6"/>
      <c r="H41" s="6"/>
      <c r="I41" s="6"/>
      <c r="J41" s="6"/>
      <c r="K41" s="6"/>
      <c r="L41" s="6"/>
      <c r="M41" s="6"/>
      <c r="N41" s="6"/>
      <c r="O41" s="6"/>
      <c r="P41" s="6"/>
    </row>
    <row r="42" spans="1:16" x14ac:dyDescent="0.2">
      <c r="A42" s="6" t="s">
        <v>17</v>
      </c>
      <c r="B42" s="7"/>
      <c r="C42" s="7"/>
      <c r="D42" s="6"/>
      <c r="E42" s="6"/>
      <c r="F42" s="6"/>
      <c r="G42" s="6"/>
      <c r="H42" s="6"/>
      <c r="I42" s="6"/>
      <c r="J42" s="6"/>
      <c r="K42" s="6"/>
      <c r="L42" s="6"/>
      <c r="M42" s="6"/>
      <c r="N42" s="6"/>
      <c r="O42" s="6"/>
      <c r="P42" s="6"/>
    </row>
    <row r="43" spans="1:16" x14ac:dyDescent="0.2">
      <c r="A43" s="6"/>
      <c r="B43" s="7"/>
      <c r="C43" s="7"/>
      <c r="D43" s="6"/>
      <c r="E43" s="6"/>
      <c r="F43" s="6"/>
      <c r="G43" s="6"/>
      <c r="H43" s="6"/>
      <c r="I43" s="6"/>
      <c r="J43" s="6"/>
      <c r="K43" s="6"/>
      <c r="L43" s="6"/>
      <c r="M43" s="6"/>
      <c r="N43" s="6"/>
      <c r="O43" s="6"/>
      <c r="P43" s="6"/>
    </row>
    <row r="44" spans="1:16" x14ac:dyDescent="0.2">
      <c r="A44" s="6"/>
      <c r="B44" s="7"/>
      <c r="C44" s="7"/>
      <c r="D44" s="6"/>
      <c r="E44" s="6"/>
      <c r="F44" s="6"/>
      <c r="G44" s="6"/>
      <c r="H44" s="6"/>
      <c r="I44" s="6"/>
      <c r="J44" s="6"/>
      <c r="K44" s="6"/>
      <c r="L44" s="6"/>
      <c r="M44" s="6"/>
      <c r="N44" s="6"/>
      <c r="O44" s="6"/>
      <c r="P44" s="6"/>
    </row>
    <row r="45" spans="1:16" x14ac:dyDescent="0.2">
      <c r="A45" s="6"/>
      <c r="B45" s="7"/>
      <c r="C45" s="7"/>
      <c r="D45" s="6"/>
      <c r="E45" s="6"/>
      <c r="F45" s="6"/>
      <c r="G45" s="6"/>
      <c r="H45" s="6"/>
      <c r="I45" s="6"/>
      <c r="J45" s="6"/>
      <c r="K45" s="6"/>
      <c r="L45" s="6"/>
      <c r="M45" s="6"/>
      <c r="N45" s="6"/>
      <c r="O45" s="6"/>
      <c r="P45" s="6"/>
    </row>
    <row r="46" spans="1:16" x14ac:dyDescent="0.2">
      <c r="A46" s="6"/>
      <c r="B46" s="7"/>
      <c r="C46" s="7"/>
      <c r="D46" s="6"/>
      <c r="E46" s="6"/>
      <c r="F46" s="6"/>
      <c r="G46" s="6"/>
      <c r="H46" s="6"/>
      <c r="I46" s="6"/>
      <c r="J46" s="6"/>
      <c r="K46" s="6"/>
      <c r="L46" s="6"/>
      <c r="M46" s="6"/>
      <c r="N46" s="6"/>
      <c r="O46" s="6"/>
      <c r="P46" s="6"/>
    </row>
    <row r="47" spans="1:16" x14ac:dyDescent="0.2">
      <c r="A47" s="6"/>
      <c r="B47" s="7"/>
      <c r="C47" s="7"/>
      <c r="D47" s="6"/>
      <c r="E47" s="6"/>
      <c r="F47" s="6"/>
      <c r="G47" s="6"/>
      <c r="H47" s="6"/>
      <c r="I47" s="6"/>
      <c r="J47" s="6"/>
      <c r="K47" s="6"/>
      <c r="L47" s="6"/>
      <c r="M47" s="6"/>
      <c r="N47" s="6"/>
      <c r="O47" s="6"/>
      <c r="P47" s="6"/>
    </row>
    <row r="48" spans="1:16" x14ac:dyDescent="0.2">
      <c r="A48" s="274" t="s">
        <v>14</v>
      </c>
      <c r="B48" s="274"/>
      <c r="C48" s="274"/>
      <c r="D48" s="274"/>
      <c r="E48" s="274"/>
      <c r="F48" s="274"/>
      <c r="G48" s="274"/>
      <c r="H48" s="274"/>
      <c r="I48" s="274"/>
      <c r="J48" s="274"/>
      <c r="K48" s="274"/>
      <c r="L48" s="274"/>
      <c r="M48" s="274"/>
      <c r="N48" s="274"/>
      <c r="O48" s="274"/>
      <c r="P48" s="274"/>
    </row>
    <row r="49" spans="1:16" x14ac:dyDescent="0.2">
      <c r="A49" s="274" t="s">
        <v>27</v>
      </c>
      <c r="B49" s="274"/>
      <c r="C49" s="274"/>
      <c r="D49" s="274"/>
      <c r="E49" s="274"/>
      <c r="F49" s="274"/>
      <c r="G49" s="274"/>
      <c r="H49" s="274"/>
      <c r="I49" s="274"/>
      <c r="J49" s="274"/>
      <c r="K49" s="274"/>
      <c r="L49" s="274"/>
      <c r="M49" s="274"/>
      <c r="N49" s="274"/>
      <c r="O49" s="274"/>
      <c r="P49" s="274"/>
    </row>
    <row r="50" spans="1:16" x14ac:dyDescent="0.2">
      <c r="A50" s="6"/>
      <c r="B50" s="7"/>
      <c r="C50" s="7"/>
      <c r="D50" s="6"/>
      <c r="E50" s="6"/>
      <c r="F50" s="6"/>
      <c r="G50" s="6"/>
      <c r="H50" s="6"/>
      <c r="I50" s="6"/>
      <c r="J50" s="6"/>
      <c r="K50" s="6"/>
      <c r="L50" s="6"/>
      <c r="M50" s="6"/>
      <c r="N50" s="6"/>
      <c r="O50" s="6"/>
      <c r="P50" s="6"/>
    </row>
    <row r="51" spans="1:16" x14ac:dyDescent="0.2">
      <c r="A51" s="6"/>
      <c r="B51" s="7"/>
      <c r="C51" s="7"/>
      <c r="D51" s="6"/>
      <c r="E51" s="6"/>
      <c r="F51" s="6"/>
      <c r="G51" s="6"/>
      <c r="H51" s="6"/>
      <c r="I51" s="6"/>
      <c r="J51" s="6"/>
      <c r="K51" s="6"/>
      <c r="L51" s="6"/>
      <c r="M51" s="6"/>
      <c r="N51" s="6"/>
      <c r="O51" s="6"/>
      <c r="P51" s="6"/>
    </row>
    <row r="52" spans="1:16" x14ac:dyDescent="0.2">
      <c r="A52" s="6"/>
      <c r="B52" s="7"/>
      <c r="C52" s="7"/>
      <c r="D52" s="6"/>
      <c r="E52" s="6"/>
      <c r="F52" s="6"/>
      <c r="G52" s="6"/>
      <c r="H52" s="6"/>
      <c r="I52" s="6"/>
      <c r="J52" s="6"/>
      <c r="K52" s="6"/>
      <c r="L52" s="6"/>
      <c r="M52" s="6"/>
      <c r="N52" s="6"/>
      <c r="O52" s="6"/>
      <c r="P52" s="6"/>
    </row>
    <row r="53" spans="1:16" x14ac:dyDescent="0.2">
      <c r="A53" s="6"/>
      <c r="B53" s="7"/>
      <c r="C53" s="7"/>
      <c r="D53" s="6"/>
      <c r="E53" s="6"/>
      <c r="F53" s="6"/>
      <c r="G53" s="6"/>
      <c r="H53" s="6"/>
      <c r="I53" s="6"/>
      <c r="J53" s="6"/>
      <c r="K53" s="6"/>
      <c r="L53" s="6"/>
      <c r="M53" s="6"/>
      <c r="N53" s="6"/>
      <c r="O53" s="6"/>
      <c r="P53" s="6"/>
    </row>
    <row r="54" spans="1:16" x14ac:dyDescent="0.2">
      <c r="A54" s="6"/>
      <c r="B54" s="7"/>
      <c r="C54" s="7"/>
      <c r="D54" s="6"/>
      <c r="E54" s="6"/>
      <c r="F54" s="6"/>
      <c r="G54" s="6"/>
      <c r="H54" s="6"/>
      <c r="I54" s="6"/>
      <c r="J54" s="6"/>
      <c r="K54" s="6"/>
      <c r="L54" s="6"/>
      <c r="M54" s="6"/>
      <c r="N54" s="6"/>
      <c r="O54" s="6"/>
      <c r="P54" s="6"/>
    </row>
  </sheetData>
  <mergeCells count="36">
    <mergeCell ref="N32:P32"/>
    <mergeCell ref="N29:P29"/>
    <mergeCell ref="N30:P30"/>
    <mergeCell ref="N23:P23"/>
    <mergeCell ref="N24:P24"/>
    <mergeCell ref="N1:P1"/>
    <mergeCell ref="N3:P3"/>
    <mergeCell ref="M8:P8"/>
    <mergeCell ref="M6:P6"/>
    <mergeCell ref="N31:P31"/>
    <mergeCell ref="N27:P27"/>
    <mergeCell ref="N28:P28"/>
    <mergeCell ref="N25:P25"/>
    <mergeCell ref="N26:P26"/>
    <mergeCell ref="N18:P18"/>
    <mergeCell ref="N19:P19"/>
    <mergeCell ref="N20:P20"/>
    <mergeCell ref="N21:P21"/>
    <mergeCell ref="N22:P22"/>
    <mergeCell ref="A3:L3"/>
    <mergeCell ref="A16:A17"/>
    <mergeCell ref="B16:B17"/>
    <mergeCell ref="M16:M17"/>
    <mergeCell ref="L16:L17"/>
    <mergeCell ref="D6:K6"/>
    <mergeCell ref="M10:P10"/>
    <mergeCell ref="N16:P16"/>
    <mergeCell ref="D8:K8"/>
    <mergeCell ref="D10:K10"/>
    <mergeCell ref="C16:C17"/>
    <mergeCell ref="D16:K17"/>
    <mergeCell ref="A48:P48"/>
    <mergeCell ref="A49:P49"/>
    <mergeCell ref="D36:I36"/>
    <mergeCell ref="D38:I38"/>
    <mergeCell ref="N33:P33"/>
  </mergeCells>
  <phoneticPr fontId="5" type="noConversion"/>
  <printOptions horizontalCentered="1" verticalCentered="1"/>
  <pageMargins left="0.3" right="0.28000000000000003" top="0.63" bottom="0.98425196850393704" header="0" footer="0"/>
  <pageSetup orientation="portrait" blackAndWhite="1" horizontalDpi="4294967293" verticalDpi="4294967293" r:id="rId1"/>
  <headerFooter alignWithMargins="0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I80"/>
  <sheetViews>
    <sheetView showGridLines="0" view="pageBreakPreview" topLeftCell="A22" zoomScaleNormal="100" zoomScaleSheetLayoutView="100" workbookViewId="0">
      <selection activeCell="B23" sqref="B23:E23"/>
    </sheetView>
  </sheetViews>
  <sheetFormatPr baseColWidth="10" defaultRowHeight="12.75" x14ac:dyDescent="0.2"/>
  <cols>
    <col min="1" max="1" width="4.7109375" style="227" customWidth="1"/>
    <col min="2" max="5" width="13.140625" style="227" customWidth="1"/>
    <col min="6" max="6" width="26.85546875" style="227" customWidth="1"/>
    <col min="7" max="8" width="11.7109375" style="227" customWidth="1"/>
    <col min="9" max="16384" width="11.42578125" style="227"/>
  </cols>
  <sheetData>
    <row r="1" spans="1:9" ht="27.95" customHeight="1" x14ac:dyDescent="0.2"/>
    <row r="2" spans="1:9" ht="27.95" customHeight="1" x14ac:dyDescent="0.2"/>
    <row r="3" spans="1:9" ht="27.95" customHeight="1" x14ac:dyDescent="0.2"/>
    <row r="4" spans="1:9" ht="27.95" customHeight="1" x14ac:dyDescent="0.2"/>
    <row r="5" spans="1:9" ht="33" x14ac:dyDescent="0.2">
      <c r="C5" s="195" t="s">
        <v>127</v>
      </c>
    </row>
    <row r="6" spans="1:9" ht="33" x14ac:dyDescent="0.2">
      <c r="B6" s="195" t="s">
        <v>128</v>
      </c>
    </row>
    <row r="7" spans="1:9" ht="21" customHeight="1" x14ac:dyDescent="0.2">
      <c r="B7" s="195"/>
      <c r="H7" s="197" t="s">
        <v>261</v>
      </c>
      <c r="I7" s="198" t="s">
        <v>53</v>
      </c>
    </row>
    <row r="8" spans="1:9" ht="21" customHeight="1" x14ac:dyDescent="0.2">
      <c r="C8" s="228" t="s">
        <v>50</v>
      </c>
      <c r="D8" s="193" t="s">
        <v>53</v>
      </c>
      <c r="E8" s="229"/>
      <c r="F8" s="229"/>
      <c r="G8" s="230"/>
      <c r="H8" s="271"/>
    </row>
    <row r="9" spans="1:9" ht="21" customHeight="1" x14ac:dyDescent="0.2">
      <c r="C9" s="228" t="s">
        <v>51</v>
      </c>
      <c r="D9" s="193" t="s">
        <v>53</v>
      </c>
      <c r="E9" s="229"/>
      <c r="F9" s="229"/>
      <c r="G9" s="230"/>
      <c r="H9" s="271"/>
    </row>
    <row r="10" spans="1:9" ht="13.5" thickBot="1" x14ac:dyDescent="0.25">
      <c r="B10" s="231"/>
      <c r="C10" s="231"/>
      <c r="D10" s="231"/>
      <c r="E10" s="231"/>
      <c r="F10" s="231"/>
      <c r="G10" s="231"/>
      <c r="H10" s="231"/>
    </row>
    <row r="11" spans="1:9" ht="26.25" thickBot="1" x14ac:dyDescent="0.25">
      <c r="A11" s="232" t="s">
        <v>129</v>
      </c>
      <c r="B11" s="323" t="s">
        <v>130</v>
      </c>
      <c r="C11" s="324"/>
      <c r="D11" s="324"/>
      <c r="E11" s="325"/>
      <c r="F11" s="233" t="s">
        <v>131</v>
      </c>
      <c r="G11" s="233" t="s">
        <v>132</v>
      </c>
      <c r="H11" s="233" t="s">
        <v>180</v>
      </c>
      <c r="I11" s="268" t="s">
        <v>179</v>
      </c>
    </row>
    <row r="12" spans="1:9" ht="80.25" customHeight="1" x14ac:dyDescent="0.2">
      <c r="A12" s="234">
        <v>1</v>
      </c>
      <c r="B12" s="326" t="s">
        <v>133</v>
      </c>
      <c r="C12" s="327"/>
      <c r="D12" s="327"/>
      <c r="E12" s="328"/>
      <c r="F12" s="235"/>
      <c r="G12" s="236">
        <v>12</v>
      </c>
      <c r="H12" s="177">
        <v>35</v>
      </c>
      <c r="I12" s="237">
        <f>G12*H12</f>
        <v>420</v>
      </c>
    </row>
    <row r="13" spans="1:9" ht="80.25" customHeight="1" x14ac:dyDescent="0.2">
      <c r="A13" s="239">
        <f>+A12+1</f>
        <v>2</v>
      </c>
      <c r="B13" s="319" t="s">
        <v>134</v>
      </c>
      <c r="C13" s="320"/>
      <c r="D13" s="320"/>
      <c r="E13" s="321"/>
      <c r="F13" s="240"/>
      <c r="G13" s="241">
        <v>12</v>
      </c>
      <c r="H13" s="172">
        <v>35</v>
      </c>
      <c r="I13" s="237">
        <f t="shared" ref="I13:I70" si="0">G13*H13</f>
        <v>420</v>
      </c>
    </row>
    <row r="14" spans="1:9" ht="80.25" customHeight="1" x14ac:dyDescent="0.2">
      <c r="A14" s="239">
        <f t="shared" ref="A14:A19" si="1">+A13+1</f>
        <v>3</v>
      </c>
      <c r="B14" s="329" t="s">
        <v>281</v>
      </c>
      <c r="C14" s="330"/>
      <c r="D14" s="330"/>
      <c r="E14" s="331"/>
      <c r="F14" s="272"/>
      <c r="G14" s="241">
        <v>12</v>
      </c>
      <c r="H14" s="172">
        <v>25</v>
      </c>
      <c r="I14" s="237">
        <f t="shared" si="0"/>
        <v>300</v>
      </c>
    </row>
    <row r="15" spans="1:9" ht="80.25" customHeight="1" x14ac:dyDescent="0.2">
      <c r="A15" s="239">
        <f t="shared" si="1"/>
        <v>4</v>
      </c>
      <c r="B15" s="329" t="s">
        <v>282</v>
      </c>
      <c r="C15" s="330"/>
      <c r="D15" s="330"/>
      <c r="E15" s="331"/>
      <c r="F15" s="240"/>
      <c r="G15" s="241">
        <v>12</v>
      </c>
      <c r="H15" s="172">
        <v>35</v>
      </c>
      <c r="I15" s="237">
        <f t="shared" si="0"/>
        <v>420</v>
      </c>
    </row>
    <row r="16" spans="1:9" ht="80.25" customHeight="1" x14ac:dyDescent="0.2">
      <c r="A16" s="239">
        <f t="shared" si="1"/>
        <v>5</v>
      </c>
      <c r="B16" s="329" t="s">
        <v>283</v>
      </c>
      <c r="C16" s="330"/>
      <c r="D16" s="330"/>
      <c r="E16" s="331"/>
      <c r="F16" s="240"/>
      <c r="G16" s="241">
        <v>10</v>
      </c>
      <c r="H16" s="172">
        <v>40</v>
      </c>
      <c r="I16" s="237">
        <f t="shared" si="0"/>
        <v>400</v>
      </c>
    </row>
    <row r="17" spans="1:9" ht="80.25" customHeight="1" x14ac:dyDescent="0.2">
      <c r="A17" s="239">
        <f t="shared" si="1"/>
        <v>6</v>
      </c>
      <c r="B17" s="332" t="s">
        <v>182</v>
      </c>
      <c r="C17" s="333"/>
      <c r="D17" s="333"/>
      <c r="E17" s="334"/>
      <c r="F17" s="240"/>
      <c r="G17" s="241">
        <v>12</v>
      </c>
      <c r="H17" s="172">
        <v>45</v>
      </c>
      <c r="I17" s="237">
        <f t="shared" si="0"/>
        <v>540</v>
      </c>
    </row>
    <row r="18" spans="1:9" ht="80.25" customHeight="1" x14ac:dyDescent="0.2">
      <c r="A18" s="239">
        <f t="shared" si="1"/>
        <v>7</v>
      </c>
      <c r="B18" s="319" t="s">
        <v>135</v>
      </c>
      <c r="C18" s="320"/>
      <c r="D18" s="320"/>
      <c r="E18" s="321"/>
      <c r="F18" s="242"/>
      <c r="G18" s="241">
        <v>12</v>
      </c>
      <c r="H18" s="172">
        <v>30</v>
      </c>
      <c r="I18" s="238">
        <f t="shared" si="0"/>
        <v>360</v>
      </c>
    </row>
    <row r="19" spans="1:9" ht="80.25" customHeight="1" x14ac:dyDescent="0.2">
      <c r="A19" s="239">
        <f t="shared" si="1"/>
        <v>8</v>
      </c>
      <c r="B19" s="316" t="s">
        <v>136</v>
      </c>
      <c r="C19" s="317"/>
      <c r="D19" s="317"/>
      <c r="E19" s="318"/>
      <c r="F19" s="242"/>
      <c r="G19" s="241">
        <v>12</v>
      </c>
      <c r="H19" s="172">
        <v>95</v>
      </c>
      <c r="I19" s="243">
        <f t="shared" si="0"/>
        <v>1140</v>
      </c>
    </row>
    <row r="20" spans="1:9" ht="80.25" customHeight="1" x14ac:dyDescent="0.2">
      <c r="A20" s="239">
        <f>+A19+1</f>
        <v>9</v>
      </c>
      <c r="B20" s="319" t="s">
        <v>137</v>
      </c>
      <c r="C20" s="320"/>
      <c r="D20" s="320"/>
      <c r="E20" s="321"/>
      <c r="F20" s="244"/>
      <c r="G20" s="241">
        <v>12</v>
      </c>
      <c r="H20" s="173">
        <v>15</v>
      </c>
      <c r="I20" s="238">
        <f t="shared" si="0"/>
        <v>180</v>
      </c>
    </row>
    <row r="21" spans="1:9" ht="80.25" customHeight="1" x14ac:dyDescent="0.2">
      <c r="A21" s="239">
        <f t="shared" ref="A21:A69" si="2">+A20+1</f>
        <v>10</v>
      </c>
      <c r="B21" s="316" t="s">
        <v>138</v>
      </c>
      <c r="C21" s="317"/>
      <c r="D21" s="317"/>
      <c r="E21" s="318"/>
      <c r="F21" s="245"/>
      <c r="G21" s="241">
        <v>12</v>
      </c>
      <c r="H21" s="173">
        <v>25</v>
      </c>
      <c r="I21" s="238">
        <f t="shared" si="0"/>
        <v>300</v>
      </c>
    </row>
    <row r="22" spans="1:9" ht="80.25" customHeight="1" x14ac:dyDescent="0.2">
      <c r="A22" s="239">
        <f t="shared" si="2"/>
        <v>11</v>
      </c>
      <c r="B22" s="319" t="s">
        <v>139</v>
      </c>
      <c r="C22" s="320"/>
      <c r="D22" s="320"/>
      <c r="E22" s="321"/>
      <c r="F22" s="246"/>
      <c r="G22" s="241">
        <v>12</v>
      </c>
      <c r="H22" s="173">
        <v>25</v>
      </c>
      <c r="I22" s="247">
        <f t="shared" si="0"/>
        <v>300</v>
      </c>
    </row>
    <row r="23" spans="1:9" ht="80.25" customHeight="1" x14ac:dyDescent="0.2">
      <c r="A23" s="239">
        <f t="shared" si="2"/>
        <v>12</v>
      </c>
      <c r="B23" s="316" t="s">
        <v>140</v>
      </c>
      <c r="C23" s="317"/>
      <c r="D23" s="317"/>
      <c r="E23" s="318"/>
      <c r="F23" s="245"/>
      <c r="G23" s="241">
        <v>12</v>
      </c>
      <c r="H23" s="173">
        <v>28</v>
      </c>
      <c r="I23" s="247">
        <f t="shared" si="0"/>
        <v>336</v>
      </c>
    </row>
    <row r="24" spans="1:9" ht="80.25" customHeight="1" x14ac:dyDescent="0.2">
      <c r="A24" s="239">
        <f t="shared" si="2"/>
        <v>13</v>
      </c>
      <c r="B24" s="319" t="s">
        <v>141</v>
      </c>
      <c r="C24" s="320"/>
      <c r="D24" s="320"/>
      <c r="E24" s="321"/>
      <c r="F24" s="245"/>
      <c r="G24" s="241">
        <v>12</v>
      </c>
      <c r="H24" s="173">
        <v>25</v>
      </c>
      <c r="I24" s="247">
        <f t="shared" si="0"/>
        <v>300</v>
      </c>
    </row>
    <row r="25" spans="1:9" ht="30" customHeight="1" x14ac:dyDescent="0.2">
      <c r="A25" s="239">
        <f t="shared" si="2"/>
        <v>14</v>
      </c>
      <c r="B25" s="319" t="s">
        <v>142</v>
      </c>
      <c r="C25" s="320"/>
      <c r="D25" s="320"/>
      <c r="E25" s="321"/>
      <c r="F25" s="245"/>
      <c r="G25" s="241">
        <v>12</v>
      </c>
      <c r="H25" s="173">
        <v>18</v>
      </c>
      <c r="I25" s="247">
        <f t="shared" si="0"/>
        <v>216</v>
      </c>
    </row>
    <row r="26" spans="1:9" ht="30" customHeight="1" x14ac:dyDescent="0.2">
      <c r="A26" s="239">
        <f t="shared" si="2"/>
        <v>15</v>
      </c>
      <c r="B26" s="319" t="s">
        <v>143</v>
      </c>
      <c r="C26" s="320"/>
      <c r="D26" s="320"/>
      <c r="E26" s="321"/>
      <c r="F26" s="245"/>
      <c r="G26" s="241">
        <v>12</v>
      </c>
      <c r="H26" s="173">
        <v>18</v>
      </c>
      <c r="I26" s="247">
        <f t="shared" si="0"/>
        <v>216</v>
      </c>
    </row>
    <row r="27" spans="1:9" ht="30" customHeight="1" x14ac:dyDescent="0.2">
      <c r="A27" s="239">
        <f t="shared" si="2"/>
        <v>16</v>
      </c>
      <c r="B27" s="319" t="s">
        <v>144</v>
      </c>
      <c r="C27" s="320"/>
      <c r="D27" s="320"/>
      <c r="E27" s="321"/>
      <c r="F27" s="245"/>
      <c r="G27" s="241">
        <v>12</v>
      </c>
      <c r="H27" s="173">
        <v>18</v>
      </c>
      <c r="I27" s="247">
        <f t="shared" si="0"/>
        <v>216</v>
      </c>
    </row>
    <row r="28" spans="1:9" ht="30" customHeight="1" x14ac:dyDescent="0.2">
      <c r="A28" s="239">
        <f t="shared" si="2"/>
        <v>17</v>
      </c>
      <c r="B28" s="319" t="s">
        <v>145</v>
      </c>
      <c r="C28" s="320"/>
      <c r="D28" s="320"/>
      <c r="E28" s="321"/>
      <c r="F28" s="245"/>
      <c r="G28" s="241">
        <v>12</v>
      </c>
      <c r="H28" s="173">
        <v>18</v>
      </c>
      <c r="I28" s="247">
        <f t="shared" si="0"/>
        <v>216</v>
      </c>
    </row>
    <row r="29" spans="1:9" ht="30" customHeight="1" x14ac:dyDescent="0.2">
      <c r="A29" s="239">
        <f t="shared" si="2"/>
        <v>18</v>
      </c>
      <c r="B29" s="319" t="s">
        <v>146</v>
      </c>
      <c r="C29" s="320"/>
      <c r="D29" s="320"/>
      <c r="E29" s="321"/>
      <c r="F29" s="245"/>
      <c r="G29" s="241">
        <v>12</v>
      </c>
      <c r="H29" s="173">
        <v>115</v>
      </c>
      <c r="I29" s="247">
        <f t="shared" si="0"/>
        <v>1380</v>
      </c>
    </row>
    <row r="30" spans="1:9" ht="30" customHeight="1" x14ac:dyDescent="0.2">
      <c r="A30" s="239">
        <f t="shared" si="2"/>
        <v>19</v>
      </c>
      <c r="B30" s="319" t="s">
        <v>147</v>
      </c>
      <c r="C30" s="320"/>
      <c r="D30" s="320"/>
      <c r="E30" s="321"/>
      <c r="F30" s="245"/>
      <c r="G30" s="241">
        <v>12</v>
      </c>
      <c r="H30" s="173">
        <v>115</v>
      </c>
      <c r="I30" s="247">
        <f t="shared" si="0"/>
        <v>1380</v>
      </c>
    </row>
    <row r="31" spans="1:9" ht="30" customHeight="1" x14ac:dyDescent="0.2">
      <c r="A31" s="239">
        <f t="shared" si="2"/>
        <v>20</v>
      </c>
      <c r="B31" s="319" t="s">
        <v>148</v>
      </c>
      <c r="C31" s="320"/>
      <c r="D31" s="320"/>
      <c r="E31" s="321"/>
      <c r="F31" s="245"/>
      <c r="G31" s="241">
        <v>12</v>
      </c>
      <c r="H31" s="173">
        <v>115</v>
      </c>
      <c r="I31" s="247">
        <f t="shared" si="0"/>
        <v>1380</v>
      </c>
    </row>
    <row r="32" spans="1:9" s="273" customFormat="1" ht="30" customHeight="1" x14ac:dyDescent="0.2">
      <c r="A32" s="239">
        <f t="shared" si="2"/>
        <v>21</v>
      </c>
      <c r="B32" s="319" t="s">
        <v>149</v>
      </c>
      <c r="C32" s="320"/>
      <c r="D32" s="320"/>
      <c r="E32" s="321"/>
      <c r="F32" s="245"/>
      <c r="G32" s="241">
        <v>12</v>
      </c>
      <c r="H32" s="173">
        <v>115</v>
      </c>
      <c r="I32" s="248">
        <f t="shared" si="0"/>
        <v>1380</v>
      </c>
    </row>
    <row r="33" spans="1:9" s="273" customFormat="1" ht="30" customHeight="1" x14ac:dyDescent="0.2">
      <c r="A33" s="239">
        <f t="shared" si="2"/>
        <v>22</v>
      </c>
      <c r="B33" s="319" t="s">
        <v>150</v>
      </c>
      <c r="C33" s="320"/>
      <c r="D33" s="320"/>
      <c r="E33" s="321"/>
      <c r="F33" s="245"/>
      <c r="G33" s="241">
        <v>12</v>
      </c>
      <c r="H33" s="173">
        <v>40</v>
      </c>
      <c r="I33" s="248">
        <f t="shared" si="0"/>
        <v>480</v>
      </c>
    </row>
    <row r="34" spans="1:9" s="273" customFormat="1" ht="30" customHeight="1" x14ac:dyDescent="0.2">
      <c r="A34" s="239">
        <f t="shared" si="2"/>
        <v>23</v>
      </c>
      <c r="B34" s="319" t="s">
        <v>151</v>
      </c>
      <c r="C34" s="320"/>
      <c r="D34" s="320"/>
      <c r="E34" s="321"/>
      <c r="F34" s="245"/>
      <c r="G34" s="241">
        <v>12</v>
      </c>
      <c r="H34" s="173">
        <v>40</v>
      </c>
      <c r="I34" s="248">
        <f t="shared" si="0"/>
        <v>480</v>
      </c>
    </row>
    <row r="35" spans="1:9" s="273" customFormat="1" ht="30" customHeight="1" x14ac:dyDescent="0.2">
      <c r="A35" s="239">
        <f t="shared" si="2"/>
        <v>24</v>
      </c>
      <c r="B35" s="319" t="s">
        <v>152</v>
      </c>
      <c r="C35" s="320"/>
      <c r="D35" s="320"/>
      <c r="E35" s="321"/>
      <c r="F35" s="245"/>
      <c r="G35" s="241">
        <v>12</v>
      </c>
      <c r="H35" s="173">
        <v>40</v>
      </c>
      <c r="I35" s="248">
        <f t="shared" si="0"/>
        <v>480</v>
      </c>
    </row>
    <row r="36" spans="1:9" s="273" customFormat="1" ht="30" customHeight="1" x14ac:dyDescent="0.2">
      <c r="A36" s="239">
        <f t="shared" si="2"/>
        <v>25</v>
      </c>
      <c r="B36" s="319" t="s">
        <v>153</v>
      </c>
      <c r="C36" s="320"/>
      <c r="D36" s="320"/>
      <c r="E36" s="321"/>
      <c r="F36" s="245"/>
      <c r="G36" s="241">
        <v>12</v>
      </c>
      <c r="H36" s="173">
        <v>40</v>
      </c>
      <c r="I36" s="248">
        <f t="shared" si="0"/>
        <v>480</v>
      </c>
    </row>
    <row r="37" spans="1:9" s="273" customFormat="1" ht="30" customHeight="1" x14ac:dyDescent="0.2">
      <c r="A37" s="239">
        <f t="shared" si="2"/>
        <v>26</v>
      </c>
      <c r="B37" s="319" t="s">
        <v>154</v>
      </c>
      <c r="C37" s="320"/>
      <c r="D37" s="320"/>
      <c r="E37" s="321"/>
      <c r="F37" s="245"/>
      <c r="G37" s="241">
        <v>12</v>
      </c>
      <c r="H37" s="173">
        <v>80</v>
      </c>
      <c r="I37" s="248">
        <f t="shared" si="0"/>
        <v>960</v>
      </c>
    </row>
    <row r="38" spans="1:9" s="273" customFormat="1" ht="30" customHeight="1" x14ac:dyDescent="0.2">
      <c r="A38" s="239">
        <f t="shared" si="2"/>
        <v>27</v>
      </c>
      <c r="B38" s="319" t="s">
        <v>155</v>
      </c>
      <c r="C38" s="320"/>
      <c r="D38" s="320"/>
      <c r="E38" s="321"/>
      <c r="F38" s="245"/>
      <c r="G38" s="241">
        <v>12</v>
      </c>
      <c r="H38" s="173">
        <v>80</v>
      </c>
      <c r="I38" s="248">
        <f t="shared" si="0"/>
        <v>960</v>
      </c>
    </row>
    <row r="39" spans="1:9" s="273" customFormat="1" ht="30" customHeight="1" x14ac:dyDescent="0.2">
      <c r="A39" s="239">
        <f t="shared" si="2"/>
        <v>28</v>
      </c>
      <c r="B39" s="319" t="s">
        <v>156</v>
      </c>
      <c r="C39" s="320"/>
      <c r="D39" s="320"/>
      <c r="E39" s="321"/>
      <c r="F39" s="245"/>
      <c r="G39" s="241">
        <v>12</v>
      </c>
      <c r="H39" s="173">
        <v>80</v>
      </c>
      <c r="I39" s="248">
        <f t="shared" si="0"/>
        <v>960</v>
      </c>
    </row>
    <row r="40" spans="1:9" s="273" customFormat="1" ht="30" customHeight="1" x14ac:dyDescent="0.2">
      <c r="A40" s="239">
        <f t="shared" si="2"/>
        <v>29</v>
      </c>
      <c r="B40" s="319" t="s">
        <v>157</v>
      </c>
      <c r="C40" s="320"/>
      <c r="D40" s="320"/>
      <c r="E40" s="321"/>
      <c r="F40" s="245"/>
      <c r="G40" s="241">
        <v>12</v>
      </c>
      <c r="H40" s="173">
        <v>80</v>
      </c>
      <c r="I40" s="248">
        <f t="shared" si="0"/>
        <v>960</v>
      </c>
    </row>
    <row r="41" spans="1:9" s="273" customFormat="1" ht="81" customHeight="1" x14ac:dyDescent="0.2">
      <c r="A41" s="239">
        <f t="shared" si="2"/>
        <v>30</v>
      </c>
      <c r="B41" s="319" t="s">
        <v>183</v>
      </c>
      <c r="C41" s="320"/>
      <c r="D41" s="320"/>
      <c r="E41" s="321"/>
      <c r="F41" s="245"/>
      <c r="G41" s="241">
        <v>12</v>
      </c>
      <c r="H41" s="173">
        <v>60</v>
      </c>
      <c r="I41" s="248">
        <f t="shared" si="0"/>
        <v>720</v>
      </c>
    </row>
    <row r="42" spans="1:9" s="273" customFormat="1" ht="81" customHeight="1" x14ac:dyDescent="0.2">
      <c r="A42" s="239">
        <f t="shared" si="2"/>
        <v>31</v>
      </c>
      <c r="B42" s="319" t="s">
        <v>158</v>
      </c>
      <c r="C42" s="320"/>
      <c r="D42" s="320"/>
      <c r="E42" s="321"/>
      <c r="F42" s="245"/>
      <c r="G42" s="241">
        <v>12</v>
      </c>
      <c r="H42" s="173">
        <v>56</v>
      </c>
      <c r="I42" s="248">
        <f t="shared" si="0"/>
        <v>672</v>
      </c>
    </row>
    <row r="43" spans="1:9" s="273" customFormat="1" ht="30" customHeight="1" x14ac:dyDescent="0.2">
      <c r="A43" s="239">
        <f t="shared" si="2"/>
        <v>32</v>
      </c>
      <c r="B43" s="319" t="s">
        <v>159</v>
      </c>
      <c r="C43" s="320"/>
      <c r="D43" s="320"/>
      <c r="E43" s="321"/>
      <c r="F43" s="245"/>
      <c r="G43" s="241">
        <v>12</v>
      </c>
      <c r="H43" s="173">
        <v>95</v>
      </c>
      <c r="I43" s="248">
        <f t="shared" si="0"/>
        <v>1140</v>
      </c>
    </row>
    <row r="44" spans="1:9" s="273" customFormat="1" ht="30" customHeight="1" x14ac:dyDescent="0.2">
      <c r="A44" s="239">
        <f t="shared" si="2"/>
        <v>33</v>
      </c>
      <c r="B44" s="319" t="s">
        <v>160</v>
      </c>
      <c r="C44" s="320"/>
      <c r="D44" s="320"/>
      <c r="E44" s="321"/>
      <c r="F44" s="245"/>
      <c r="G44" s="241">
        <v>12</v>
      </c>
      <c r="H44" s="173">
        <v>95</v>
      </c>
      <c r="I44" s="248">
        <f t="shared" si="0"/>
        <v>1140</v>
      </c>
    </row>
    <row r="45" spans="1:9" s="273" customFormat="1" ht="30" customHeight="1" x14ac:dyDescent="0.2">
      <c r="A45" s="239">
        <f t="shared" si="2"/>
        <v>34</v>
      </c>
      <c r="B45" s="319" t="s">
        <v>161</v>
      </c>
      <c r="C45" s="320"/>
      <c r="D45" s="320"/>
      <c r="E45" s="321"/>
      <c r="F45" s="245"/>
      <c r="G45" s="241">
        <v>12</v>
      </c>
      <c r="H45" s="173">
        <v>95</v>
      </c>
      <c r="I45" s="248">
        <f t="shared" si="0"/>
        <v>1140</v>
      </c>
    </row>
    <row r="46" spans="1:9" s="273" customFormat="1" ht="30" customHeight="1" x14ac:dyDescent="0.2">
      <c r="A46" s="239">
        <f t="shared" si="2"/>
        <v>35</v>
      </c>
      <c r="B46" s="319" t="s">
        <v>162</v>
      </c>
      <c r="C46" s="320"/>
      <c r="D46" s="320"/>
      <c r="E46" s="321"/>
      <c r="F46" s="245"/>
      <c r="G46" s="241">
        <v>12</v>
      </c>
      <c r="H46" s="173">
        <v>95</v>
      </c>
      <c r="I46" s="248">
        <f t="shared" si="0"/>
        <v>1140</v>
      </c>
    </row>
    <row r="47" spans="1:9" s="273" customFormat="1" ht="30" customHeight="1" x14ac:dyDescent="0.2">
      <c r="A47" s="239">
        <f t="shared" si="2"/>
        <v>36</v>
      </c>
      <c r="B47" s="319" t="s">
        <v>163</v>
      </c>
      <c r="C47" s="320"/>
      <c r="D47" s="320"/>
      <c r="E47" s="321"/>
      <c r="F47" s="245"/>
      <c r="G47" s="241">
        <v>12</v>
      </c>
      <c r="H47" s="173">
        <v>40</v>
      </c>
      <c r="I47" s="248">
        <f t="shared" si="0"/>
        <v>480</v>
      </c>
    </row>
    <row r="48" spans="1:9" s="273" customFormat="1" ht="30" customHeight="1" x14ac:dyDescent="0.2">
      <c r="A48" s="239">
        <f t="shared" si="2"/>
        <v>37</v>
      </c>
      <c r="B48" s="319" t="s">
        <v>164</v>
      </c>
      <c r="C48" s="320"/>
      <c r="D48" s="320"/>
      <c r="E48" s="321"/>
      <c r="F48" s="245"/>
      <c r="G48" s="241">
        <v>12</v>
      </c>
      <c r="H48" s="173">
        <v>40</v>
      </c>
      <c r="I48" s="248">
        <f t="shared" si="0"/>
        <v>480</v>
      </c>
    </row>
    <row r="49" spans="1:9" s="273" customFormat="1" ht="30" customHeight="1" x14ac:dyDescent="0.2">
      <c r="A49" s="239">
        <f t="shared" si="2"/>
        <v>38</v>
      </c>
      <c r="B49" s="319" t="s">
        <v>165</v>
      </c>
      <c r="C49" s="320"/>
      <c r="D49" s="320"/>
      <c r="E49" s="321"/>
      <c r="F49" s="245"/>
      <c r="G49" s="241">
        <v>12</v>
      </c>
      <c r="H49" s="173">
        <v>40</v>
      </c>
      <c r="I49" s="248">
        <f t="shared" si="0"/>
        <v>480</v>
      </c>
    </row>
    <row r="50" spans="1:9" s="273" customFormat="1" ht="30" customHeight="1" x14ac:dyDescent="0.2">
      <c r="A50" s="239">
        <f t="shared" si="2"/>
        <v>39</v>
      </c>
      <c r="B50" s="319" t="s">
        <v>166</v>
      </c>
      <c r="C50" s="320"/>
      <c r="D50" s="320"/>
      <c r="E50" s="321"/>
      <c r="F50" s="245"/>
      <c r="G50" s="241">
        <v>12</v>
      </c>
      <c r="H50" s="173">
        <v>40</v>
      </c>
      <c r="I50" s="248">
        <f t="shared" si="0"/>
        <v>480</v>
      </c>
    </row>
    <row r="51" spans="1:9" s="273" customFormat="1" ht="30" customHeight="1" x14ac:dyDescent="0.2">
      <c r="A51" s="239">
        <f t="shared" si="2"/>
        <v>40</v>
      </c>
      <c r="B51" s="319" t="s">
        <v>167</v>
      </c>
      <c r="C51" s="320"/>
      <c r="D51" s="320"/>
      <c r="E51" s="321"/>
      <c r="F51" s="245"/>
      <c r="G51" s="241">
        <v>12</v>
      </c>
      <c r="H51" s="173">
        <v>40</v>
      </c>
      <c r="I51" s="248">
        <f t="shared" si="0"/>
        <v>480</v>
      </c>
    </row>
    <row r="52" spans="1:9" s="273" customFormat="1" ht="30" customHeight="1" x14ac:dyDescent="0.2">
      <c r="A52" s="239">
        <f t="shared" si="2"/>
        <v>41</v>
      </c>
      <c r="B52" s="319" t="s">
        <v>168</v>
      </c>
      <c r="C52" s="320"/>
      <c r="D52" s="320"/>
      <c r="E52" s="321"/>
      <c r="F52" s="245"/>
      <c r="G52" s="241">
        <v>12</v>
      </c>
      <c r="H52" s="173">
        <v>40</v>
      </c>
      <c r="I52" s="248">
        <f t="shared" si="0"/>
        <v>480</v>
      </c>
    </row>
    <row r="53" spans="1:9" s="273" customFormat="1" ht="60" customHeight="1" x14ac:dyDescent="0.2">
      <c r="A53" s="239">
        <f t="shared" si="2"/>
        <v>42</v>
      </c>
      <c r="B53" s="319" t="s">
        <v>169</v>
      </c>
      <c r="C53" s="320"/>
      <c r="D53" s="320"/>
      <c r="E53" s="321"/>
      <c r="F53" s="245"/>
      <c r="G53" s="241">
        <v>12</v>
      </c>
      <c r="H53" s="173">
        <v>50</v>
      </c>
      <c r="I53" s="248">
        <f t="shared" si="0"/>
        <v>600</v>
      </c>
    </row>
    <row r="54" spans="1:9" s="273" customFormat="1" ht="66" customHeight="1" x14ac:dyDescent="0.2">
      <c r="A54" s="239">
        <f t="shared" si="2"/>
        <v>43</v>
      </c>
      <c r="B54" s="316" t="s">
        <v>170</v>
      </c>
      <c r="C54" s="317"/>
      <c r="D54" s="317"/>
      <c r="E54" s="318"/>
      <c r="F54" s="245"/>
      <c r="G54" s="241">
        <v>12</v>
      </c>
      <c r="H54" s="173">
        <v>21</v>
      </c>
      <c r="I54" s="248">
        <f t="shared" si="0"/>
        <v>252</v>
      </c>
    </row>
    <row r="55" spans="1:9" s="273" customFormat="1" ht="66" customHeight="1" x14ac:dyDescent="0.2">
      <c r="A55" s="239">
        <f t="shared" si="2"/>
        <v>44</v>
      </c>
      <c r="B55" s="316" t="s">
        <v>171</v>
      </c>
      <c r="C55" s="317"/>
      <c r="D55" s="317"/>
      <c r="E55" s="318"/>
      <c r="F55" s="245"/>
      <c r="G55" s="241">
        <v>12</v>
      </c>
      <c r="H55" s="173">
        <v>40</v>
      </c>
      <c r="I55" s="248">
        <f t="shared" si="0"/>
        <v>480</v>
      </c>
    </row>
    <row r="56" spans="1:9" s="273" customFormat="1" ht="66" customHeight="1" x14ac:dyDescent="0.2">
      <c r="A56" s="239">
        <f t="shared" si="2"/>
        <v>45</v>
      </c>
      <c r="B56" s="316" t="s">
        <v>186</v>
      </c>
      <c r="C56" s="317"/>
      <c r="D56" s="317"/>
      <c r="E56" s="318"/>
      <c r="F56" s="245"/>
      <c r="G56" s="241">
        <v>12</v>
      </c>
      <c r="H56" s="173">
        <v>65</v>
      </c>
      <c r="I56" s="248">
        <f t="shared" si="0"/>
        <v>780</v>
      </c>
    </row>
    <row r="57" spans="1:9" s="273" customFormat="1" ht="66" customHeight="1" x14ac:dyDescent="0.2">
      <c r="A57" s="239">
        <f t="shared" si="2"/>
        <v>46</v>
      </c>
      <c r="B57" s="316" t="s">
        <v>184</v>
      </c>
      <c r="C57" s="317"/>
      <c r="D57" s="317"/>
      <c r="E57" s="318"/>
      <c r="F57" s="245"/>
      <c r="G57" s="241">
        <v>12</v>
      </c>
      <c r="H57" s="173">
        <v>86</v>
      </c>
      <c r="I57" s="248">
        <f t="shared" si="0"/>
        <v>1032</v>
      </c>
    </row>
    <row r="58" spans="1:9" s="273" customFormat="1" ht="66" customHeight="1" x14ac:dyDescent="0.2">
      <c r="A58" s="239">
        <f t="shared" si="2"/>
        <v>47</v>
      </c>
      <c r="B58" s="316" t="s">
        <v>185</v>
      </c>
      <c r="C58" s="317"/>
      <c r="D58" s="317"/>
      <c r="E58" s="318"/>
      <c r="F58" s="245"/>
      <c r="G58" s="241">
        <v>12</v>
      </c>
      <c r="H58" s="173">
        <v>96</v>
      </c>
      <c r="I58" s="248">
        <f t="shared" si="0"/>
        <v>1152</v>
      </c>
    </row>
    <row r="59" spans="1:9" s="273" customFormat="1" ht="66" customHeight="1" x14ac:dyDescent="0.2">
      <c r="A59" s="239">
        <f t="shared" si="2"/>
        <v>48</v>
      </c>
      <c r="B59" s="316" t="s">
        <v>187</v>
      </c>
      <c r="C59" s="317"/>
      <c r="D59" s="317"/>
      <c r="E59" s="318"/>
      <c r="F59" s="245"/>
      <c r="G59" s="241">
        <v>12</v>
      </c>
      <c r="H59" s="173">
        <v>100</v>
      </c>
      <c r="I59" s="248">
        <f t="shared" si="0"/>
        <v>1200</v>
      </c>
    </row>
    <row r="60" spans="1:9" s="273" customFormat="1" ht="66" customHeight="1" x14ac:dyDescent="0.2">
      <c r="A60" s="239">
        <f t="shared" si="2"/>
        <v>49</v>
      </c>
      <c r="B60" s="316" t="s">
        <v>188</v>
      </c>
      <c r="C60" s="317"/>
      <c r="D60" s="317"/>
      <c r="E60" s="318"/>
      <c r="F60" s="245"/>
      <c r="G60" s="241">
        <v>12</v>
      </c>
      <c r="H60" s="173">
        <v>311</v>
      </c>
      <c r="I60" s="248">
        <f t="shared" si="0"/>
        <v>3732</v>
      </c>
    </row>
    <row r="61" spans="1:9" s="273" customFormat="1" ht="66" customHeight="1" x14ac:dyDescent="0.2">
      <c r="A61" s="239">
        <f t="shared" si="2"/>
        <v>50</v>
      </c>
      <c r="B61" s="316" t="s">
        <v>189</v>
      </c>
      <c r="C61" s="317"/>
      <c r="D61" s="317"/>
      <c r="E61" s="318"/>
      <c r="F61" s="245"/>
      <c r="G61" s="241">
        <v>12</v>
      </c>
      <c r="H61" s="173">
        <v>230</v>
      </c>
      <c r="I61" s="248">
        <f t="shared" si="0"/>
        <v>2760</v>
      </c>
    </row>
    <row r="62" spans="1:9" s="273" customFormat="1" ht="66" customHeight="1" x14ac:dyDescent="0.2">
      <c r="A62" s="239">
        <f t="shared" si="2"/>
        <v>51</v>
      </c>
      <c r="B62" s="319" t="s">
        <v>181</v>
      </c>
      <c r="C62" s="320"/>
      <c r="D62" s="320"/>
      <c r="E62" s="321"/>
      <c r="F62" s="245"/>
      <c r="G62" s="241">
        <v>12</v>
      </c>
      <c r="H62" s="173">
        <v>36</v>
      </c>
      <c r="I62" s="248">
        <f t="shared" si="0"/>
        <v>432</v>
      </c>
    </row>
    <row r="63" spans="1:9" s="273" customFormat="1" ht="66" customHeight="1" x14ac:dyDescent="0.2">
      <c r="A63" s="239">
        <f t="shared" si="2"/>
        <v>52</v>
      </c>
      <c r="B63" s="319" t="s">
        <v>172</v>
      </c>
      <c r="C63" s="320"/>
      <c r="D63" s="320"/>
      <c r="E63" s="321"/>
      <c r="F63" s="245"/>
      <c r="G63" s="241">
        <v>12</v>
      </c>
      <c r="H63" s="173">
        <v>38</v>
      </c>
      <c r="I63" s="248">
        <f t="shared" si="0"/>
        <v>456</v>
      </c>
    </row>
    <row r="64" spans="1:9" s="273" customFormat="1" ht="66" customHeight="1" x14ac:dyDescent="0.2">
      <c r="A64" s="239">
        <f t="shared" si="2"/>
        <v>53</v>
      </c>
      <c r="B64" s="319" t="s">
        <v>173</v>
      </c>
      <c r="C64" s="320"/>
      <c r="D64" s="320"/>
      <c r="E64" s="321"/>
      <c r="F64" s="245"/>
      <c r="G64" s="241">
        <v>12</v>
      </c>
      <c r="H64" s="173">
        <v>36</v>
      </c>
      <c r="I64" s="248">
        <f t="shared" si="0"/>
        <v>432</v>
      </c>
    </row>
    <row r="65" spans="1:9" s="273" customFormat="1" ht="66" customHeight="1" x14ac:dyDescent="0.2">
      <c r="A65" s="239">
        <f t="shared" si="2"/>
        <v>54</v>
      </c>
      <c r="B65" s="319" t="s">
        <v>174</v>
      </c>
      <c r="C65" s="320"/>
      <c r="D65" s="320"/>
      <c r="E65" s="321"/>
      <c r="F65" s="245"/>
      <c r="G65" s="241">
        <v>12</v>
      </c>
      <c r="H65" s="173">
        <v>10</v>
      </c>
      <c r="I65" s="248">
        <f t="shared" si="0"/>
        <v>120</v>
      </c>
    </row>
    <row r="66" spans="1:9" s="273" customFormat="1" ht="66" customHeight="1" x14ac:dyDescent="0.2">
      <c r="A66" s="239">
        <f t="shared" si="2"/>
        <v>55</v>
      </c>
      <c r="B66" s="319" t="s">
        <v>175</v>
      </c>
      <c r="C66" s="320"/>
      <c r="D66" s="320"/>
      <c r="E66" s="321"/>
      <c r="F66" s="245"/>
      <c r="G66" s="241">
        <v>12</v>
      </c>
      <c r="H66" s="173">
        <v>2.5</v>
      </c>
      <c r="I66" s="248">
        <f t="shared" si="0"/>
        <v>30</v>
      </c>
    </row>
    <row r="67" spans="1:9" s="273" customFormat="1" ht="66" customHeight="1" x14ac:dyDescent="0.2">
      <c r="A67" s="239">
        <f t="shared" si="2"/>
        <v>56</v>
      </c>
      <c r="B67" s="319" t="s">
        <v>176</v>
      </c>
      <c r="C67" s="320"/>
      <c r="D67" s="320"/>
      <c r="E67" s="321"/>
      <c r="F67" s="245"/>
      <c r="G67" s="241">
        <v>12</v>
      </c>
      <c r="H67" s="173">
        <v>85</v>
      </c>
      <c r="I67" s="248">
        <f t="shared" si="0"/>
        <v>1020</v>
      </c>
    </row>
    <row r="68" spans="1:9" s="273" customFormat="1" ht="66" customHeight="1" x14ac:dyDescent="0.2">
      <c r="A68" s="239">
        <f t="shared" si="2"/>
        <v>57</v>
      </c>
      <c r="B68" s="319" t="s">
        <v>177</v>
      </c>
      <c r="C68" s="320"/>
      <c r="D68" s="320"/>
      <c r="E68" s="321"/>
      <c r="F68" s="245"/>
      <c r="G68" s="241">
        <v>12</v>
      </c>
      <c r="H68" s="173">
        <v>75</v>
      </c>
      <c r="I68" s="248">
        <f t="shared" si="0"/>
        <v>900</v>
      </c>
    </row>
    <row r="69" spans="1:9" s="273" customFormat="1" ht="66" customHeight="1" x14ac:dyDescent="0.2">
      <c r="A69" s="239">
        <f t="shared" si="2"/>
        <v>58</v>
      </c>
      <c r="B69" s="322" t="s">
        <v>178</v>
      </c>
      <c r="C69" s="322"/>
      <c r="D69" s="322"/>
      <c r="E69" s="322"/>
      <c r="F69" s="245"/>
      <c r="G69" s="241">
        <v>12</v>
      </c>
      <c r="H69" s="173">
        <v>90</v>
      </c>
      <c r="I69" s="248">
        <f t="shared" si="0"/>
        <v>1080</v>
      </c>
    </row>
    <row r="70" spans="1:9" s="273" customFormat="1" ht="66" customHeight="1" thickBot="1" x14ac:dyDescent="0.25">
      <c r="A70" s="249">
        <f>+A69+1</f>
        <v>59</v>
      </c>
      <c r="B70" s="315" t="s">
        <v>190</v>
      </c>
      <c r="C70" s="315"/>
      <c r="D70" s="315"/>
      <c r="E70" s="315"/>
      <c r="F70" s="250"/>
      <c r="G70" s="251">
        <v>12</v>
      </c>
      <c r="H70" s="174">
        <v>90</v>
      </c>
      <c r="I70" s="252">
        <f t="shared" si="0"/>
        <v>1080</v>
      </c>
    </row>
    <row r="71" spans="1:9" s="273" customFormat="1" x14ac:dyDescent="0.2">
      <c r="A71" s="227"/>
      <c r="B71" s="227"/>
      <c r="C71" s="227"/>
      <c r="D71" s="227"/>
      <c r="E71" s="227"/>
      <c r="F71" s="227"/>
      <c r="G71" s="227"/>
      <c r="H71" s="227"/>
    </row>
    <row r="72" spans="1:9" s="257" customFormat="1" ht="22.5" customHeight="1" x14ac:dyDescent="0.2">
      <c r="A72" s="253" t="s">
        <v>7</v>
      </c>
      <c r="B72" s="254"/>
      <c r="C72" s="255" t="s">
        <v>43</v>
      </c>
      <c r="D72" s="256"/>
      <c r="F72" s="253" t="s">
        <v>39</v>
      </c>
      <c r="G72" s="258" t="s">
        <v>40</v>
      </c>
      <c r="H72" s="259"/>
    </row>
    <row r="73" spans="1:9" s="257" customFormat="1" ht="22.5" customHeight="1" x14ac:dyDescent="0.2">
      <c r="A73" s="260"/>
      <c r="B73" s="261"/>
      <c r="C73" s="260"/>
      <c r="D73" s="260"/>
      <c r="E73" s="260"/>
      <c r="F73" s="260"/>
      <c r="G73" s="260"/>
    </row>
    <row r="74" spans="1:9" s="257" customFormat="1" ht="22.5" customHeight="1" x14ac:dyDescent="0.2">
      <c r="A74" s="262" t="s">
        <v>9</v>
      </c>
      <c r="B74" s="261"/>
      <c r="C74" s="263" t="s">
        <v>89</v>
      </c>
      <c r="D74" s="256"/>
      <c r="F74" s="260" t="s">
        <v>10</v>
      </c>
      <c r="G74" s="258" t="s">
        <v>41</v>
      </c>
      <c r="H74" s="259"/>
    </row>
    <row r="75" spans="1:9" s="257" customFormat="1" ht="22.5" customHeight="1" x14ac:dyDescent="0.2">
      <c r="A75" s="260" t="s">
        <v>16</v>
      </c>
      <c r="B75" s="261"/>
      <c r="C75" s="260"/>
      <c r="D75" s="260"/>
      <c r="E75" s="260"/>
      <c r="F75" s="260"/>
      <c r="G75" s="260"/>
    </row>
    <row r="76" spans="1:9" s="257" customFormat="1" ht="15" x14ac:dyDescent="0.2">
      <c r="A76" s="260"/>
      <c r="B76" s="261"/>
      <c r="C76" s="260"/>
      <c r="D76" s="260"/>
      <c r="E76" s="260"/>
      <c r="F76" s="260"/>
      <c r="G76" s="260"/>
    </row>
    <row r="77" spans="1:9" s="257" customFormat="1" ht="15.75" customHeight="1" x14ac:dyDescent="0.2">
      <c r="A77" s="264"/>
      <c r="B77" s="265"/>
      <c r="D77" s="264"/>
      <c r="E77" s="266" t="s">
        <v>70</v>
      </c>
      <c r="F77" s="260"/>
      <c r="G77" s="79"/>
    </row>
    <row r="78" spans="1:9" s="257" customFormat="1" ht="21" customHeight="1" x14ac:dyDescent="0.2">
      <c r="A78" s="264"/>
      <c r="D78" s="261"/>
      <c r="E78" s="266" t="s">
        <v>116</v>
      </c>
      <c r="F78" s="260"/>
      <c r="G78" s="260"/>
    </row>
    <row r="79" spans="1:9" s="257" customFormat="1" ht="12.75" customHeight="1" x14ac:dyDescent="0.2">
      <c r="A79" s="260"/>
      <c r="D79" s="267"/>
      <c r="E79" s="266" t="s">
        <v>49</v>
      </c>
      <c r="F79" s="264"/>
      <c r="G79" s="260"/>
    </row>
    <row r="80" spans="1:9" s="257" customFormat="1" ht="15" x14ac:dyDescent="0.2">
      <c r="A80" s="264"/>
      <c r="E80" s="264"/>
      <c r="F80" s="264"/>
      <c r="G80" s="264"/>
    </row>
  </sheetData>
  <mergeCells count="60">
    <mergeCell ref="B22:E22"/>
    <mergeCell ref="B11:E11"/>
    <mergeCell ref="B12:E12"/>
    <mergeCell ref="B13:E13"/>
    <mergeCell ref="B14:E14"/>
    <mergeCell ref="B15:E15"/>
    <mergeCell ref="B16:E16"/>
    <mergeCell ref="B17:E17"/>
    <mergeCell ref="B18:E18"/>
    <mergeCell ref="B19:E19"/>
    <mergeCell ref="B20:E20"/>
    <mergeCell ref="B21:E21"/>
    <mergeCell ref="B34:E34"/>
    <mergeCell ref="B23:E23"/>
    <mergeCell ref="B24:E24"/>
    <mergeCell ref="B25:E25"/>
    <mergeCell ref="B26:E26"/>
    <mergeCell ref="B27:E27"/>
    <mergeCell ref="B28:E28"/>
    <mergeCell ref="B29:E29"/>
    <mergeCell ref="B30:E30"/>
    <mergeCell ref="B31:E31"/>
    <mergeCell ref="B32:E32"/>
    <mergeCell ref="B33:E33"/>
    <mergeCell ref="B46:E46"/>
    <mergeCell ref="B35:E35"/>
    <mergeCell ref="B36:E36"/>
    <mergeCell ref="B37:E37"/>
    <mergeCell ref="B38:E38"/>
    <mergeCell ref="B39:E39"/>
    <mergeCell ref="B40:E40"/>
    <mergeCell ref="B41:E41"/>
    <mergeCell ref="B42:E42"/>
    <mergeCell ref="B43:E43"/>
    <mergeCell ref="B44:E44"/>
    <mergeCell ref="B45:E45"/>
    <mergeCell ref="B58:E58"/>
    <mergeCell ref="B47:E47"/>
    <mergeCell ref="B48:E48"/>
    <mergeCell ref="B49:E49"/>
    <mergeCell ref="B50:E50"/>
    <mergeCell ref="B51:E51"/>
    <mergeCell ref="B52:E52"/>
    <mergeCell ref="B53:E53"/>
    <mergeCell ref="B54:E54"/>
    <mergeCell ref="B55:E55"/>
    <mergeCell ref="B56:E56"/>
    <mergeCell ref="B57:E57"/>
    <mergeCell ref="B70:E70"/>
    <mergeCell ref="B59:E59"/>
    <mergeCell ref="B60:E60"/>
    <mergeCell ref="B61:E61"/>
    <mergeCell ref="B62:E62"/>
    <mergeCell ref="B63:E63"/>
    <mergeCell ref="B64:E64"/>
    <mergeCell ref="B65:E65"/>
    <mergeCell ref="B66:E66"/>
    <mergeCell ref="B67:E67"/>
    <mergeCell ref="B68:E68"/>
    <mergeCell ref="B69:E69"/>
  </mergeCells>
  <printOptions horizontalCentered="1" verticalCentered="1"/>
  <pageMargins left="0.19685039370078741" right="0.19685039370078741" top="1.9291338582677167" bottom="0.55118110236220474" header="0.31496062992125984" footer="0.31496062992125984"/>
  <pageSetup scale="85" orientation="portrait" horizontalDpi="4294967293" verticalDpi="300" r:id="rId1"/>
  <headerFooter alignWithMargins="0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I51"/>
  <sheetViews>
    <sheetView showGridLines="0" view="pageBreakPreview" zoomScaleNormal="100" zoomScaleSheetLayoutView="100" workbookViewId="0"/>
  </sheetViews>
  <sheetFormatPr baseColWidth="10" defaultRowHeight="12.75" x14ac:dyDescent="0.2"/>
  <cols>
    <col min="1" max="1" width="4.7109375" style="141" customWidth="1"/>
    <col min="2" max="5" width="12.7109375" style="141" customWidth="1"/>
    <col min="6" max="6" width="26.85546875" style="141" customWidth="1"/>
    <col min="7" max="8" width="11.7109375" style="141" customWidth="1"/>
    <col min="9" max="16384" width="11.42578125" style="141"/>
  </cols>
  <sheetData>
    <row r="1" spans="1:9" ht="27.95" customHeight="1" x14ac:dyDescent="0.2"/>
    <row r="2" spans="1:9" ht="27.95" customHeight="1" x14ac:dyDescent="0.2"/>
    <row r="3" spans="1:9" ht="27.95" customHeight="1" x14ac:dyDescent="0.2"/>
    <row r="4" spans="1:9" ht="27.95" customHeight="1" x14ac:dyDescent="0.2"/>
    <row r="5" spans="1:9" ht="33" x14ac:dyDescent="0.2">
      <c r="C5" s="187" t="s">
        <v>127</v>
      </c>
    </row>
    <row r="6" spans="1:9" ht="33" x14ac:dyDescent="0.2">
      <c r="B6" s="187" t="s">
        <v>128</v>
      </c>
    </row>
    <row r="7" spans="1:9" ht="21" customHeight="1" x14ac:dyDescent="0.2">
      <c r="B7" s="187"/>
      <c r="H7" s="197" t="s">
        <v>261</v>
      </c>
      <c r="I7" s="198" t="str">
        <f>STEELPRO!I7</f>
        <v xml:space="preserve"> </v>
      </c>
    </row>
    <row r="8" spans="1:9" ht="21" customHeight="1" x14ac:dyDescent="0.2">
      <c r="C8" s="142" t="s">
        <v>50</v>
      </c>
      <c r="D8" s="143" t="str">
        <f>STEELPRO!D8</f>
        <v xml:space="preserve"> </v>
      </c>
      <c r="E8" s="144"/>
      <c r="F8" s="144"/>
      <c r="G8" s="145"/>
      <c r="H8" s="269"/>
    </row>
    <row r="9" spans="1:9" ht="21" customHeight="1" x14ac:dyDescent="0.2">
      <c r="C9" s="142" t="s">
        <v>51</v>
      </c>
      <c r="D9" s="143" t="str">
        <f>STEELPRO!D9</f>
        <v xml:space="preserve"> </v>
      </c>
      <c r="E9" s="144"/>
      <c r="F9" s="144"/>
      <c r="G9" s="145"/>
      <c r="H9" s="269"/>
    </row>
    <row r="10" spans="1:9" ht="21" customHeight="1" thickBot="1" x14ac:dyDescent="0.25">
      <c r="B10" s="171"/>
      <c r="C10" s="171"/>
      <c r="D10" s="171"/>
      <c r="E10" s="171"/>
      <c r="F10" s="171"/>
      <c r="G10" s="171"/>
      <c r="H10" s="171"/>
    </row>
    <row r="11" spans="1:9" ht="26.25" thickBot="1" x14ac:dyDescent="0.25">
      <c r="A11" s="178" t="s">
        <v>129</v>
      </c>
      <c r="B11" s="336" t="s">
        <v>130</v>
      </c>
      <c r="C11" s="336"/>
      <c r="D11" s="336"/>
      <c r="E11" s="336"/>
      <c r="F11" s="179" t="s">
        <v>131</v>
      </c>
      <c r="G11" s="179" t="s">
        <v>132</v>
      </c>
      <c r="H11" s="179" t="s">
        <v>180</v>
      </c>
      <c r="I11" s="186" t="s">
        <v>179</v>
      </c>
    </row>
    <row r="12" spans="1:9" ht="60" customHeight="1" x14ac:dyDescent="0.2">
      <c r="A12" s="188">
        <v>1</v>
      </c>
      <c r="B12" s="337" t="s">
        <v>191</v>
      </c>
      <c r="C12" s="337"/>
      <c r="D12" s="337"/>
      <c r="E12" s="337"/>
      <c r="F12" s="175"/>
      <c r="G12" s="176">
        <v>12</v>
      </c>
      <c r="H12" s="177">
        <v>15</v>
      </c>
      <c r="I12" s="180">
        <f>G12*H12</f>
        <v>180</v>
      </c>
    </row>
    <row r="13" spans="1:9" ht="60" customHeight="1" x14ac:dyDescent="0.2">
      <c r="A13" s="189">
        <f>+A12+1</f>
        <v>2</v>
      </c>
      <c r="B13" s="335" t="s">
        <v>192</v>
      </c>
      <c r="C13" s="335"/>
      <c r="D13" s="335"/>
      <c r="E13" s="335"/>
      <c r="F13" s="147"/>
      <c r="G13" s="148">
        <v>12</v>
      </c>
      <c r="H13" s="172">
        <v>15</v>
      </c>
      <c r="I13" s="181">
        <f t="shared" ref="I13:I40" si="0">G13*H13</f>
        <v>180</v>
      </c>
    </row>
    <row r="14" spans="1:9" ht="60" customHeight="1" x14ac:dyDescent="0.2">
      <c r="A14" s="189">
        <f t="shared" ref="A14:A16" si="1">+A13+1</f>
        <v>3</v>
      </c>
      <c r="B14" s="338" t="s">
        <v>193</v>
      </c>
      <c r="C14" s="338"/>
      <c r="D14" s="338"/>
      <c r="E14" s="338"/>
      <c r="F14" s="147"/>
      <c r="G14" s="148">
        <v>12</v>
      </c>
      <c r="H14" s="172">
        <v>107</v>
      </c>
      <c r="I14" s="181">
        <f t="shared" si="0"/>
        <v>1284</v>
      </c>
    </row>
    <row r="15" spans="1:9" ht="60" customHeight="1" x14ac:dyDescent="0.2">
      <c r="A15" s="189">
        <f t="shared" si="1"/>
        <v>4</v>
      </c>
      <c r="B15" s="335" t="s">
        <v>194</v>
      </c>
      <c r="C15" s="335"/>
      <c r="D15" s="335"/>
      <c r="E15" s="335"/>
      <c r="F15" s="149"/>
      <c r="G15" s="148">
        <v>12</v>
      </c>
      <c r="H15" s="172">
        <v>26</v>
      </c>
      <c r="I15" s="181">
        <f t="shared" si="0"/>
        <v>312</v>
      </c>
    </row>
    <row r="16" spans="1:9" ht="60" customHeight="1" x14ac:dyDescent="0.2">
      <c r="A16" s="189">
        <f t="shared" si="1"/>
        <v>5</v>
      </c>
      <c r="B16" s="335" t="s">
        <v>195</v>
      </c>
      <c r="C16" s="335"/>
      <c r="D16" s="335"/>
      <c r="E16" s="335"/>
      <c r="F16" s="149"/>
      <c r="G16" s="148">
        <v>12</v>
      </c>
      <c r="H16" s="172">
        <v>26</v>
      </c>
      <c r="I16" s="182">
        <f t="shared" si="0"/>
        <v>312</v>
      </c>
    </row>
    <row r="17" spans="1:9" ht="69" customHeight="1" x14ac:dyDescent="0.2">
      <c r="A17" s="189">
        <f>+A16+1</f>
        <v>6</v>
      </c>
      <c r="B17" s="335" t="s">
        <v>196</v>
      </c>
      <c r="C17" s="335"/>
      <c r="D17" s="335"/>
      <c r="E17" s="335"/>
      <c r="F17" s="150"/>
      <c r="G17" s="148">
        <v>12</v>
      </c>
      <c r="H17" s="173">
        <v>11.6</v>
      </c>
      <c r="I17" s="181">
        <f t="shared" si="0"/>
        <v>139.19999999999999</v>
      </c>
    </row>
    <row r="18" spans="1:9" ht="81" customHeight="1" x14ac:dyDescent="0.2">
      <c r="A18" s="189">
        <f t="shared" ref="A18:A40" si="2">+A17+1</f>
        <v>7</v>
      </c>
      <c r="B18" s="335" t="s">
        <v>197</v>
      </c>
      <c r="C18" s="335"/>
      <c r="D18" s="335"/>
      <c r="E18" s="335"/>
      <c r="F18" s="151"/>
      <c r="G18" s="148">
        <v>50</v>
      </c>
      <c r="H18" s="173">
        <v>3.5</v>
      </c>
      <c r="I18" s="181">
        <f t="shared" si="0"/>
        <v>175</v>
      </c>
    </row>
    <row r="19" spans="1:9" ht="81" customHeight="1" x14ac:dyDescent="0.2">
      <c r="A19" s="189">
        <f t="shared" si="2"/>
        <v>8</v>
      </c>
      <c r="B19" s="335" t="s">
        <v>198</v>
      </c>
      <c r="C19" s="335"/>
      <c r="D19" s="335"/>
      <c r="E19" s="335"/>
      <c r="F19" s="152"/>
      <c r="G19" s="148">
        <v>12</v>
      </c>
      <c r="H19" s="173">
        <v>175</v>
      </c>
      <c r="I19" s="183">
        <f t="shared" si="0"/>
        <v>2100</v>
      </c>
    </row>
    <row r="20" spans="1:9" ht="81" customHeight="1" x14ac:dyDescent="0.2">
      <c r="A20" s="189">
        <f t="shared" si="2"/>
        <v>9</v>
      </c>
      <c r="B20" s="335" t="s">
        <v>199</v>
      </c>
      <c r="C20" s="335"/>
      <c r="D20" s="335"/>
      <c r="E20" s="335"/>
      <c r="F20" s="151"/>
      <c r="G20" s="148">
        <v>12</v>
      </c>
      <c r="H20" s="173">
        <v>30</v>
      </c>
      <c r="I20" s="183">
        <f t="shared" si="0"/>
        <v>360</v>
      </c>
    </row>
    <row r="21" spans="1:9" ht="81" customHeight="1" x14ac:dyDescent="0.2">
      <c r="A21" s="189">
        <f t="shared" si="2"/>
        <v>10</v>
      </c>
      <c r="B21" s="335" t="s">
        <v>200</v>
      </c>
      <c r="C21" s="335"/>
      <c r="D21" s="335"/>
      <c r="E21" s="335"/>
      <c r="F21" s="151"/>
      <c r="G21" s="148">
        <v>12</v>
      </c>
      <c r="H21" s="173">
        <v>77</v>
      </c>
      <c r="I21" s="183">
        <f t="shared" si="0"/>
        <v>924</v>
      </c>
    </row>
    <row r="22" spans="1:9" ht="81" customHeight="1" x14ac:dyDescent="0.2">
      <c r="A22" s="189">
        <f t="shared" si="2"/>
        <v>11</v>
      </c>
      <c r="B22" s="335" t="s">
        <v>201</v>
      </c>
      <c r="C22" s="335"/>
      <c r="D22" s="335"/>
      <c r="E22" s="335"/>
      <c r="F22" s="151"/>
      <c r="G22" s="148">
        <v>12</v>
      </c>
      <c r="H22" s="173">
        <v>7</v>
      </c>
      <c r="I22" s="183">
        <f t="shared" si="0"/>
        <v>84</v>
      </c>
    </row>
    <row r="23" spans="1:9" ht="81" customHeight="1" x14ac:dyDescent="0.2">
      <c r="A23" s="189">
        <f t="shared" si="2"/>
        <v>12</v>
      </c>
      <c r="B23" s="335" t="s">
        <v>202</v>
      </c>
      <c r="C23" s="335"/>
      <c r="D23" s="335"/>
      <c r="E23" s="335"/>
      <c r="F23" s="151"/>
      <c r="G23" s="148">
        <v>12</v>
      </c>
      <c r="H23" s="173">
        <v>15</v>
      </c>
      <c r="I23" s="183">
        <f t="shared" si="0"/>
        <v>180</v>
      </c>
    </row>
    <row r="24" spans="1:9" ht="81" customHeight="1" x14ac:dyDescent="0.2">
      <c r="A24" s="189">
        <f t="shared" si="2"/>
        <v>13</v>
      </c>
      <c r="B24" s="335" t="s">
        <v>203</v>
      </c>
      <c r="C24" s="335"/>
      <c r="D24" s="335"/>
      <c r="E24" s="335"/>
      <c r="F24" s="151"/>
      <c r="G24" s="148">
        <v>12</v>
      </c>
      <c r="H24" s="173">
        <v>225</v>
      </c>
      <c r="I24" s="183">
        <f t="shared" si="0"/>
        <v>2700</v>
      </c>
    </row>
    <row r="25" spans="1:9" ht="81" customHeight="1" x14ac:dyDescent="0.2">
      <c r="A25" s="189">
        <f t="shared" si="2"/>
        <v>14</v>
      </c>
      <c r="B25" s="335" t="s">
        <v>204</v>
      </c>
      <c r="C25" s="335"/>
      <c r="D25" s="335"/>
      <c r="E25" s="335"/>
      <c r="F25" s="151"/>
      <c r="G25" s="148">
        <v>12</v>
      </c>
      <c r="H25" s="173">
        <v>140</v>
      </c>
      <c r="I25" s="183">
        <f t="shared" si="0"/>
        <v>1680</v>
      </c>
    </row>
    <row r="26" spans="1:9" ht="81" customHeight="1" x14ac:dyDescent="0.2">
      <c r="A26" s="189">
        <f t="shared" si="2"/>
        <v>15</v>
      </c>
      <c r="B26" s="335" t="s">
        <v>205</v>
      </c>
      <c r="C26" s="335"/>
      <c r="D26" s="335"/>
      <c r="E26" s="335"/>
      <c r="F26" s="151"/>
      <c r="G26" s="148">
        <v>12</v>
      </c>
      <c r="H26" s="173">
        <v>1300</v>
      </c>
      <c r="I26" s="183">
        <f t="shared" si="0"/>
        <v>15600</v>
      </c>
    </row>
    <row r="27" spans="1:9" ht="81" customHeight="1" x14ac:dyDescent="0.2">
      <c r="A27" s="189">
        <f t="shared" si="2"/>
        <v>16</v>
      </c>
      <c r="B27" s="335" t="s">
        <v>205</v>
      </c>
      <c r="C27" s="335"/>
      <c r="D27" s="335"/>
      <c r="E27" s="335"/>
      <c r="F27" s="151"/>
      <c r="G27" s="148">
        <v>1</v>
      </c>
      <c r="H27" s="173">
        <v>2300</v>
      </c>
      <c r="I27" s="183">
        <f t="shared" si="0"/>
        <v>2300</v>
      </c>
    </row>
    <row r="28" spans="1:9" ht="60" customHeight="1" x14ac:dyDescent="0.2">
      <c r="A28" s="189">
        <f t="shared" si="2"/>
        <v>17</v>
      </c>
      <c r="B28" s="335" t="s">
        <v>206</v>
      </c>
      <c r="C28" s="335"/>
      <c r="D28" s="335"/>
      <c r="E28" s="335"/>
      <c r="F28" s="151"/>
      <c r="G28" s="148">
        <v>10</v>
      </c>
      <c r="H28" s="173">
        <v>96</v>
      </c>
      <c r="I28" s="183">
        <f t="shared" si="0"/>
        <v>960</v>
      </c>
    </row>
    <row r="29" spans="1:9" s="270" customFormat="1" ht="60" customHeight="1" x14ac:dyDescent="0.2">
      <c r="A29" s="189">
        <f t="shared" si="2"/>
        <v>18</v>
      </c>
      <c r="B29" s="335" t="s">
        <v>207</v>
      </c>
      <c r="C29" s="335"/>
      <c r="D29" s="335"/>
      <c r="E29" s="335"/>
      <c r="F29" s="151"/>
      <c r="G29" s="148">
        <v>10</v>
      </c>
      <c r="H29" s="173">
        <v>100</v>
      </c>
      <c r="I29" s="184">
        <f t="shared" si="0"/>
        <v>1000</v>
      </c>
    </row>
    <row r="30" spans="1:9" s="270" customFormat="1" ht="60" customHeight="1" x14ac:dyDescent="0.2">
      <c r="A30" s="189">
        <f t="shared" si="2"/>
        <v>19</v>
      </c>
      <c r="B30" s="335" t="s">
        <v>208</v>
      </c>
      <c r="C30" s="335"/>
      <c r="D30" s="335"/>
      <c r="E30" s="335"/>
      <c r="F30" s="151"/>
      <c r="G30" s="148">
        <v>10</v>
      </c>
      <c r="H30" s="173">
        <v>290</v>
      </c>
      <c r="I30" s="184">
        <f t="shared" si="0"/>
        <v>2900</v>
      </c>
    </row>
    <row r="31" spans="1:9" s="270" customFormat="1" ht="60" customHeight="1" x14ac:dyDescent="0.2">
      <c r="A31" s="189">
        <f t="shared" si="2"/>
        <v>20</v>
      </c>
      <c r="B31" s="335" t="s">
        <v>209</v>
      </c>
      <c r="C31" s="335"/>
      <c r="D31" s="335"/>
      <c r="E31" s="335"/>
      <c r="F31" s="151"/>
      <c r="G31" s="148">
        <v>10</v>
      </c>
      <c r="H31" s="173">
        <v>160</v>
      </c>
      <c r="I31" s="184">
        <f t="shared" si="0"/>
        <v>1600</v>
      </c>
    </row>
    <row r="32" spans="1:9" s="270" customFormat="1" ht="60" customHeight="1" x14ac:dyDescent="0.2">
      <c r="A32" s="189">
        <f t="shared" si="2"/>
        <v>21</v>
      </c>
      <c r="B32" s="335" t="s">
        <v>210</v>
      </c>
      <c r="C32" s="335"/>
      <c r="D32" s="335"/>
      <c r="E32" s="335"/>
      <c r="F32" s="151"/>
      <c r="G32" s="148">
        <v>10</v>
      </c>
      <c r="H32" s="173">
        <v>82</v>
      </c>
      <c r="I32" s="184">
        <f t="shared" si="0"/>
        <v>820</v>
      </c>
    </row>
    <row r="33" spans="1:9" s="270" customFormat="1" ht="60" customHeight="1" x14ac:dyDescent="0.2">
      <c r="A33" s="189">
        <f t="shared" si="2"/>
        <v>22</v>
      </c>
      <c r="B33" s="335" t="s">
        <v>211</v>
      </c>
      <c r="C33" s="335"/>
      <c r="D33" s="335"/>
      <c r="E33" s="335"/>
      <c r="F33" s="151"/>
      <c r="G33" s="148">
        <v>10</v>
      </c>
      <c r="H33" s="173">
        <v>90</v>
      </c>
      <c r="I33" s="184">
        <f t="shared" si="0"/>
        <v>900</v>
      </c>
    </row>
    <row r="34" spans="1:9" s="270" customFormat="1" ht="60" customHeight="1" x14ac:dyDescent="0.2">
      <c r="A34" s="189">
        <f t="shared" si="2"/>
        <v>23</v>
      </c>
      <c r="B34" s="335" t="s">
        <v>212</v>
      </c>
      <c r="C34" s="335"/>
      <c r="D34" s="335"/>
      <c r="E34" s="335"/>
      <c r="F34" s="151"/>
      <c r="G34" s="148">
        <v>10</v>
      </c>
      <c r="H34" s="173">
        <v>21</v>
      </c>
      <c r="I34" s="184">
        <f t="shared" si="0"/>
        <v>210</v>
      </c>
    </row>
    <row r="35" spans="1:9" s="270" customFormat="1" ht="60" customHeight="1" x14ac:dyDescent="0.2">
      <c r="A35" s="189">
        <f t="shared" si="2"/>
        <v>24</v>
      </c>
      <c r="B35" s="335" t="s">
        <v>213</v>
      </c>
      <c r="C35" s="335"/>
      <c r="D35" s="335"/>
      <c r="E35" s="335"/>
      <c r="F35" s="151"/>
      <c r="G35" s="148">
        <v>10</v>
      </c>
      <c r="H35" s="173">
        <v>20</v>
      </c>
      <c r="I35" s="184">
        <f t="shared" si="0"/>
        <v>200</v>
      </c>
    </row>
    <row r="36" spans="1:9" s="270" customFormat="1" ht="87" customHeight="1" x14ac:dyDescent="0.2">
      <c r="A36" s="189">
        <f t="shared" si="2"/>
        <v>25</v>
      </c>
      <c r="B36" s="335" t="s">
        <v>214</v>
      </c>
      <c r="C36" s="335"/>
      <c r="D36" s="335"/>
      <c r="E36" s="335"/>
      <c r="F36" s="151"/>
      <c r="G36" s="148">
        <v>12</v>
      </c>
      <c r="H36" s="173">
        <v>180</v>
      </c>
      <c r="I36" s="184">
        <f t="shared" si="0"/>
        <v>2160</v>
      </c>
    </row>
    <row r="37" spans="1:9" s="270" customFormat="1" ht="87" customHeight="1" x14ac:dyDescent="0.2">
      <c r="A37" s="189">
        <f t="shared" si="2"/>
        <v>26</v>
      </c>
      <c r="B37" s="335" t="s">
        <v>215</v>
      </c>
      <c r="C37" s="335"/>
      <c r="D37" s="335"/>
      <c r="E37" s="335"/>
      <c r="F37" s="151"/>
      <c r="G37" s="148">
        <v>12</v>
      </c>
      <c r="H37" s="173">
        <v>180</v>
      </c>
      <c r="I37" s="184">
        <f t="shared" si="0"/>
        <v>2160</v>
      </c>
    </row>
    <row r="38" spans="1:9" s="270" customFormat="1" ht="87" customHeight="1" x14ac:dyDescent="0.2">
      <c r="A38" s="189">
        <f t="shared" si="2"/>
        <v>27</v>
      </c>
      <c r="B38" s="335" t="s">
        <v>216</v>
      </c>
      <c r="C38" s="335"/>
      <c r="D38" s="335"/>
      <c r="E38" s="335"/>
      <c r="F38" s="151"/>
      <c r="G38" s="148">
        <v>12</v>
      </c>
      <c r="H38" s="173">
        <v>200</v>
      </c>
      <c r="I38" s="184">
        <f t="shared" si="0"/>
        <v>2400</v>
      </c>
    </row>
    <row r="39" spans="1:9" s="270" customFormat="1" ht="87" customHeight="1" x14ac:dyDescent="0.2">
      <c r="A39" s="189">
        <f t="shared" si="2"/>
        <v>28</v>
      </c>
      <c r="B39" s="335" t="s">
        <v>217</v>
      </c>
      <c r="C39" s="335"/>
      <c r="D39" s="335"/>
      <c r="E39" s="335"/>
      <c r="F39" s="151"/>
      <c r="G39" s="148">
        <v>12</v>
      </c>
      <c r="H39" s="173">
        <v>180</v>
      </c>
      <c r="I39" s="184">
        <f t="shared" si="0"/>
        <v>2160</v>
      </c>
    </row>
    <row r="40" spans="1:9" s="270" customFormat="1" ht="87" customHeight="1" thickBot="1" x14ac:dyDescent="0.25">
      <c r="A40" s="190">
        <f t="shared" si="2"/>
        <v>29</v>
      </c>
      <c r="B40" s="339" t="s">
        <v>218</v>
      </c>
      <c r="C40" s="339"/>
      <c r="D40" s="339"/>
      <c r="E40" s="339"/>
      <c r="F40" s="154"/>
      <c r="G40" s="155">
        <v>12</v>
      </c>
      <c r="H40" s="174">
        <v>250</v>
      </c>
      <c r="I40" s="185">
        <f t="shared" si="0"/>
        <v>3000</v>
      </c>
    </row>
    <row r="41" spans="1:9" s="270" customFormat="1" x14ac:dyDescent="0.2">
      <c r="A41" s="141"/>
      <c r="B41" s="141"/>
      <c r="C41" s="141"/>
      <c r="D41" s="141"/>
      <c r="E41" s="141"/>
      <c r="F41" s="141"/>
      <c r="G41" s="141"/>
      <c r="H41" s="141"/>
    </row>
    <row r="42" spans="1:9" s="160" customFormat="1" ht="22.5" customHeight="1" x14ac:dyDescent="0.2">
      <c r="A42" s="156" t="s">
        <v>7</v>
      </c>
      <c r="B42" s="157"/>
      <c r="C42" s="158" t="s">
        <v>43</v>
      </c>
      <c r="D42" s="159"/>
      <c r="F42" s="156" t="s">
        <v>39</v>
      </c>
      <c r="G42" s="161" t="s">
        <v>40</v>
      </c>
      <c r="H42" s="162"/>
    </row>
    <row r="43" spans="1:9" s="160" customFormat="1" ht="22.5" customHeight="1" x14ac:dyDescent="0.2">
      <c r="A43" s="163"/>
      <c r="B43" s="164"/>
      <c r="C43" s="163"/>
      <c r="D43" s="163"/>
      <c r="E43" s="163"/>
      <c r="F43" s="163"/>
      <c r="G43" s="163"/>
    </row>
    <row r="44" spans="1:9" s="160" customFormat="1" ht="22.5" customHeight="1" x14ac:dyDescent="0.2">
      <c r="A44" s="165" t="s">
        <v>9</v>
      </c>
      <c r="B44" s="164"/>
      <c r="C44" s="166" t="s">
        <v>89</v>
      </c>
      <c r="D44" s="159"/>
      <c r="F44" s="163" t="s">
        <v>10</v>
      </c>
      <c r="G44" s="161" t="s">
        <v>41</v>
      </c>
      <c r="H44" s="162"/>
    </row>
    <row r="45" spans="1:9" s="160" customFormat="1" ht="22.5" customHeight="1" x14ac:dyDescent="0.2">
      <c r="A45" s="163" t="s">
        <v>16</v>
      </c>
      <c r="B45" s="164"/>
      <c r="C45" s="163"/>
      <c r="D45" s="163"/>
      <c r="E45" s="163"/>
      <c r="F45" s="163"/>
      <c r="G45" s="163"/>
    </row>
    <row r="46" spans="1:9" s="160" customFormat="1" ht="22.5" customHeight="1" x14ac:dyDescent="0.2">
      <c r="A46" s="163"/>
      <c r="B46" s="164"/>
      <c r="C46" s="163"/>
      <c r="D46" s="163"/>
      <c r="E46" s="163"/>
      <c r="F46" s="163"/>
      <c r="G46" s="163"/>
    </row>
    <row r="47" spans="1:9" s="160" customFormat="1" ht="15" x14ac:dyDescent="0.2">
      <c r="A47" s="163"/>
      <c r="B47" s="164"/>
      <c r="C47" s="163"/>
      <c r="D47" s="163"/>
      <c r="E47" s="163"/>
      <c r="F47" s="163"/>
      <c r="G47" s="163"/>
    </row>
    <row r="48" spans="1:9" s="160" customFormat="1" ht="15.75" customHeight="1" x14ac:dyDescent="0.2">
      <c r="A48" s="167"/>
      <c r="B48" s="168"/>
      <c r="D48" s="167"/>
      <c r="E48" s="169" t="s">
        <v>70</v>
      </c>
      <c r="F48" s="163"/>
      <c r="G48" s="79"/>
    </row>
    <row r="49" spans="1:7" s="160" customFormat="1" ht="21" customHeight="1" x14ac:dyDescent="0.2">
      <c r="A49" s="167"/>
      <c r="D49" s="164"/>
      <c r="E49" s="169" t="s">
        <v>116</v>
      </c>
      <c r="F49" s="163"/>
      <c r="G49" s="163"/>
    </row>
    <row r="50" spans="1:7" s="160" customFormat="1" ht="12.75" customHeight="1" x14ac:dyDescent="0.2">
      <c r="A50" s="163"/>
      <c r="D50" s="170"/>
      <c r="E50" s="169" t="s">
        <v>49</v>
      </c>
      <c r="F50" s="167"/>
      <c r="G50" s="163"/>
    </row>
    <row r="51" spans="1:7" s="160" customFormat="1" ht="15" x14ac:dyDescent="0.2">
      <c r="A51" s="167"/>
      <c r="E51" s="167"/>
      <c r="F51" s="167"/>
      <c r="G51" s="167"/>
    </row>
  </sheetData>
  <mergeCells count="30">
    <mergeCell ref="B40:E40"/>
    <mergeCell ref="B29:E29"/>
    <mergeCell ref="B30:E30"/>
    <mergeCell ref="B31:E31"/>
    <mergeCell ref="B32:E32"/>
    <mergeCell ref="B33:E33"/>
    <mergeCell ref="B34:E34"/>
    <mergeCell ref="B35:E35"/>
    <mergeCell ref="B36:E36"/>
    <mergeCell ref="B37:E37"/>
    <mergeCell ref="B38:E38"/>
    <mergeCell ref="B39:E39"/>
    <mergeCell ref="B28:E28"/>
    <mergeCell ref="B17:E17"/>
    <mergeCell ref="B18:E18"/>
    <mergeCell ref="B19:E19"/>
    <mergeCell ref="B20:E20"/>
    <mergeCell ref="B21:E21"/>
    <mergeCell ref="B22:E22"/>
    <mergeCell ref="B23:E23"/>
    <mergeCell ref="B24:E24"/>
    <mergeCell ref="B25:E25"/>
    <mergeCell ref="B26:E26"/>
    <mergeCell ref="B27:E27"/>
    <mergeCell ref="B16:E16"/>
    <mergeCell ref="B11:E11"/>
    <mergeCell ref="B12:E12"/>
    <mergeCell ref="B13:E13"/>
    <mergeCell ref="B14:E14"/>
    <mergeCell ref="B15:E15"/>
  </mergeCells>
  <printOptions horizontalCentered="1" verticalCentered="1"/>
  <pageMargins left="0.19685039370078741" right="0.19685039370078741" top="1.9291338582677167" bottom="0.55118110236220474" header="0.31496062992125984" footer="0.31496062992125984"/>
  <pageSetup scale="88" orientation="portrait" horizontalDpi="4294967293" verticalDpi="300" r:id="rId1"/>
  <headerFooter alignWithMargins="0"/>
  <rowBreaks count="4" manualBreakCount="4">
    <brk id="18" max="8" man="1"/>
    <brk id="24" max="8" man="1"/>
    <brk id="30" max="8" man="1"/>
    <brk id="37" max="8" man="1"/>
  </rowBreaks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I44"/>
  <sheetViews>
    <sheetView showGridLines="0" view="pageBreakPreview" zoomScaleNormal="100" zoomScaleSheetLayoutView="100" workbookViewId="0"/>
  </sheetViews>
  <sheetFormatPr baseColWidth="10" defaultRowHeight="12.75" x14ac:dyDescent="0.2"/>
  <cols>
    <col min="1" max="1" width="4.7109375" style="141" customWidth="1"/>
    <col min="2" max="5" width="12.7109375" style="141" customWidth="1"/>
    <col min="6" max="6" width="17.42578125" style="141" customWidth="1"/>
    <col min="7" max="8" width="11.7109375" style="141" customWidth="1"/>
    <col min="9" max="16384" width="11.42578125" style="140"/>
  </cols>
  <sheetData>
    <row r="1" spans="1:9" ht="27.95" customHeight="1" x14ac:dyDescent="0.2"/>
    <row r="2" spans="1:9" ht="27.95" customHeight="1" x14ac:dyDescent="0.2"/>
    <row r="3" spans="1:9" ht="27.95" customHeight="1" x14ac:dyDescent="0.2"/>
    <row r="4" spans="1:9" ht="27.95" customHeight="1" x14ac:dyDescent="0.2"/>
    <row r="5" spans="1:9" ht="33" x14ac:dyDescent="0.2">
      <c r="A5" s="140"/>
      <c r="C5" s="187" t="s">
        <v>127</v>
      </c>
    </row>
    <row r="6" spans="1:9" ht="33" x14ac:dyDescent="0.2">
      <c r="A6" s="140"/>
      <c r="B6" s="191" t="s">
        <v>219</v>
      </c>
      <c r="H6" s="140"/>
    </row>
    <row r="7" spans="1:9" ht="21" customHeight="1" x14ac:dyDescent="0.2">
      <c r="A7" s="140"/>
      <c r="B7" s="191"/>
      <c r="H7" s="197" t="s">
        <v>261</v>
      </c>
      <c r="I7" s="198" t="str">
        <f>'HONEYWELL SEGURIDAD IND.'!I7</f>
        <v xml:space="preserve"> </v>
      </c>
    </row>
    <row r="8" spans="1:9" ht="21" customHeight="1" x14ac:dyDescent="0.2">
      <c r="C8" s="142" t="s">
        <v>50</v>
      </c>
      <c r="D8" s="143" t="str">
        <f>'HONEYWELL SEGURIDAD IND.'!D8</f>
        <v xml:space="preserve"> </v>
      </c>
      <c r="E8" s="144"/>
      <c r="F8" s="144"/>
      <c r="G8" s="145"/>
      <c r="H8" s="146"/>
    </row>
    <row r="9" spans="1:9" ht="21" customHeight="1" x14ac:dyDescent="0.2">
      <c r="C9" s="142" t="s">
        <v>51</v>
      </c>
      <c r="D9" s="143" t="str">
        <f>'HONEYWELL SEGURIDAD IND.'!D9</f>
        <v xml:space="preserve"> </v>
      </c>
      <c r="E9" s="144"/>
      <c r="F9" s="144"/>
      <c r="G9" s="145"/>
      <c r="H9" s="146"/>
    </row>
    <row r="10" spans="1:9" ht="21" customHeight="1" thickBot="1" x14ac:dyDescent="0.25">
      <c r="B10" s="171"/>
      <c r="C10" s="171"/>
      <c r="D10" s="171"/>
      <c r="E10" s="171"/>
      <c r="F10" s="171"/>
      <c r="G10" s="171"/>
      <c r="H10" s="171"/>
    </row>
    <row r="11" spans="1:9" ht="26.25" thickBot="1" x14ac:dyDescent="0.25">
      <c r="A11" s="178" t="s">
        <v>129</v>
      </c>
      <c r="B11" s="336" t="s">
        <v>130</v>
      </c>
      <c r="C11" s="336"/>
      <c r="D11" s="336"/>
      <c r="E11" s="336"/>
      <c r="F11" s="179" t="s">
        <v>131</v>
      </c>
      <c r="G11" s="179" t="s">
        <v>132</v>
      </c>
      <c r="H11" s="179" t="s">
        <v>180</v>
      </c>
      <c r="I11" s="186" t="s">
        <v>179</v>
      </c>
    </row>
    <row r="12" spans="1:9" ht="90" customHeight="1" x14ac:dyDescent="0.2">
      <c r="A12" s="188">
        <v>1</v>
      </c>
      <c r="B12" s="337" t="s">
        <v>220</v>
      </c>
      <c r="C12" s="337"/>
      <c r="D12" s="337"/>
      <c r="E12" s="337"/>
      <c r="F12" s="175"/>
      <c r="G12" s="176">
        <v>1</v>
      </c>
      <c r="H12" s="177">
        <v>295</v>
      </c>
      <c r="I12" s="180">
        <f>G12*H12</f>
        <v>295</v>
      </c>
    </row>
    <row r="13" spans="1:9" ht="90" customHeight="1" x14ac:dyDescent="0.2">
      <c r="A13" s="189">
        <f>+A12+1</f>
        <v>2</v>
      </c>
      <c r="B13" s="335" t="s">
        <v>221</v>
      </c>
      <c r="C13" s="335"/>
      <c r="D13" s="335"/>
      <c r="E13" s="335"/>
      <c r="F13" s="147"/>
      <c r="G13" s="148">
        <v>1</v>
      </c>
      <c r="H13" s="172">
        <v>570</v>
      </c>
      <c r="I13" s="181">
        <f t="shared" ref="I13:I33" si="0">G13*H13</f>
        <v>570</v>
      </c>
    </row>
    <row r="14" spans="1:9" ht="90" customHeight="1" x14ac:dyDescent="0.2">
      <c r="A14" s="189">
        <f t="shared" ref="A14:A16" si="1">+A13+1</f>
        <v>3</v>
      </c>
      <c r="B14" s="335" t="s">
        <v>222</v>
      </c>
      <c r="C14" s="335"/>
      <c r="D14" s="335"/>
      <c r="E14" s="335"/>
      <c r="F14" s="147"/>
      <c r="G14" s="148">
        <v>1</v>
      </c>
      <c r="H14" s="172">
        <v>580</v>
      </c>
      <c r="I14" s="181">
        <f t="shared" si="0"/>
        <v>580</v>
      </c>
    </row>
    <row r="15" spans="1:9" ht="90" customHeight="1" x14ac:dyDescent="0.2">
      <c r="A15" s="189">
        <f t="shared" si="1"/>
        <v>4</v>
      </c>
      <c r="B15" s="335" t="s">
        <v>223</v>
      </c>
      <c r="C15" s="335"/>
      <c r="D15" s="335"/>
      <c r="E15" s="335"/>
      <c r="F15" s="149"/>
      <c r="G15" s="148">
        <v>1</v>
      </c>
      <c r="H15" s="172">
        <v>500</v>
      </c>
      <c r="I15" s="181">
        <f t="shared" si="0"/>
        <v>500</v>
      </c>
    </row>
    <row r="16" spans="1:9" ht="90" customHeight="1" x14ac:dyDescent="0.2">
      <c r="A16" s="189">
        <f t="shared" si="1"/>
        <v>5</v>
      </c>
      <c r="B16" s="335" t="s">
        <v>226</v>
      </c>
      <c r="C16" s="335"/>
      <c r="D16" s="335"/>
      <c r="E16" s="335"/>
      <c r="F16" s="149"/>
      <c r="G16" s="148">
        <v>1</v>
      </c>
      <c r="H16" s="172">
        <v>210</v>
      </c>
      <c r="I16" s="182">
        <f t="shared" si="0"/>
        <v>210</v>
      </c>
    </row>
    <row r="17" spans="1:9" ht="90" customHeight="1" x14ac:dyDescent="0.2">
      <c r="A17" s="189">
        <f>+A16+1</f>
        <v>6</v>
      </c>
      <c r="B17" s="335" t="s">
        <v>225</v>
      </c>
      <c r="C17" s="335"/>
      <c r="D17" s="335"/>
      <c r="E17" s="335"/>
      <c r="F17" s="150"/>
      <c r="G17" s="148">
        <v>1</v>
      </c>
      <c r="H17" s="173">
        <v>640</v>
      </c>
      <c r="I17" s="181">
        <f t="shared" si="0"/>
        <v>640</v>
      </c>
    </row>
    <row r="18" spans="1:9" ht="90" customHeight="1" x14ac:dyDescent="0.2">
      <c r="A18" s="189">
        <f t="shared" ref="A18:A33" si="2">+A17+1</f>
        <v>7</v>
      </c>
      <c r="B18" s="335" t="s">
        <v>224</v>
      </c>
      <c r="C18" s="335"/>
      <c r="D18" s="335"/>
      <c r="E18" s="335"/>
      <c r="F18" s="151"/>
      <c r="G18" s="148">
        <v>1</v>
      </c>
      <c r="H18" s="173">
        <v>410</v>
      </c>
      <c r="I18" s="181">
        <f t="shared" si="0"/>
        <v>410</v>
      </c>
    </row>
    <row r="19" spans="1:9" ht="90" customHeight="1" x14ac:dyDescent="0.2">
      <c r="A19" s="189">
        <f t="shared" si="2"/>
        <v>8</v>
      </c>
      <c r="B19" s="335" t="s">
        <v>227</v>
      </c>
      <c r="C19" s="335"/>
      <c r="D19" s="335"/>
      <c r="E19" s="335"/>
      <c r="F19" s="152"/>
      <c r="G19" s="148">
        <v>1</v>
      </c>
      <c r="H19" s="173">
        <v>530</v>
      </c>
      <c r="I19" s="183">
        <f t="shared" si="0"/>
        <v>530</v>
      </c>
    </row>
    <row r="20" spans="1:9" ht="90" customHeight="1" x14ac:dyDescent="0.2">
      <c r="A20" s="189">
        <f t="shared" si="2"/>
        <v>9</v>
      </c>
      <c r="B20" s="340" t="s">
        <v>228</v>
      </c>
      <c r="C20" s="340"/>
      <c r="D20" s="340"/>
      <c r="E20" s="340"/>
      <c r="F20" s="151"/>
      <c r="G20" s="148">
        <v>1</v>
      </c>
      <c r="H20" s="173">
        <v>320</v>
      </c>
      <c r="I20" s="183">
        <f t="shared" si="0"/>
        <v>320</v>
      </c>
    </row>
    <row r="21" spans="1:9" ht="90" customHeight="1" x14ac:dyDescent="0.2">
      <c r="A21" s="189">
        <f t="shared" si="2"/>
        <v>10</v>
      </c>
      <c r="B21" s="335" t="s">
        <v>231</v>
      </c>
      <c r="C21" s="335"/>
      <c r="D21" s="335"/>
      <c r="E21" s="335"/>
      <c r="F21" s="151"/>
      <c r="G21" s="148">
        <v>1</v>
      </c>
      <c r="H21" s="173">
        <v>80</v>
      </c>
      <c r="I21" s="183">
        <f t="shared" si="0"/>
        <v>80</v>
      </c>
    </row>
    <row r="22" spans="1:9" ht="90" customHeight="1" x14ac:dyDescent="0.2">
      <c r="A22" s="189">
        <f t="shared" si="2"/>
        <v>11</v>
      </c>
      <c r="B22" s="335" t="s">
        <v>232</v>
      </c>
      <c r="C22" s="335"/>
      <c r="D22" s="335"/>
      <c r="E22" s="335"/>
      <c r="F22" s="151"/>
      <c r="G22" s="148">
        <v>1</v>
      </c>
      <c r="H22" s="173">
        <v>185</v>
      </c>
      <c r="I22" s="183">
        <f t="shared" si="0"/>
        <v>185</v>
      </c>
    </row>
    <row r="23" spans="1:9" ht="90" customHeight="1" x14ac:dyDescent="0.2">
      <c r="A23" s="189">
        <f t="shared" si="2"/>
        <v>12</v>
      </c>
      <c r="B23" s="335" t="s">
        <v>229</v>
      </c>
      <c r="C23" s="335"/>
      <c r="D23" s="335"/>
      <c r="E23" s="335"/>
      <c r="F23" s="151"/>
      <c r="G23" s="148">
        <v>1</v>
      </c>
      <c r="H23" s="173">
        <v>310</v>
      </c>
      <c r="I23" s="183">
        <f t="shared" si="0"/>
        <v>310</v>
      </c>
    </row>
    <row r="24" spans="1:9" ht="90" customHeight="1" x14ac:dyDescent="0.2">
      <c r="A24" s="189">
        <f t="shared" si="2"/>
        <v>13</v>
      </c>
      <c r="B24" s="335" t="s">
        <v>230</v>
      </c>
      <c r="C24" s="335"/>
      <c r="D24" s="335"/>
      <c r="E24" s="335"/>
      <c r="F24" s="151"/>
      <c r="G24" s="148">
        <v>1</v>
      </c>
      <c r="H24" s="173">
        <v>225</v>
      </c>
      <c r="I24" s="183">
        <f t="shared" si="0"/>
        <v>225</v>
      </c>
    </row>
    <row r="25" spans="1:9" ht="90" customHeight="1" x14ac:dyDescent="0.2">
      <c r="A25" s="189">
        <f t="shared" si="2"/>
        <v>14</v>
      </c>
      <c r="B25" s="335" t="s">
        <v>233</v>
      </c>
      <c r="C25" s="335"/>
      <c r="D25" s="335"/>
      <c r="E25" s="335"/>
      <c r="F25" s="151"/>
      <c r="G25" s="148">
        <v>1</v>
      </c>
      <c r="H25" s="173">
        <v>5800</v>
      </c>
      <c r="I25" s="183">
        <f t="shared" si="0"/>
        <v>5800</v>
      </c>
    </row>
    <row r="26" spans="1:9" ht="90" customHeight="1" x14ac:dyDescent="0.2">
      <c r="A26" s="189">
        <f t="shared" si="2"/>
        <v>15</v>
      </c>
      <c r="B26" s="335" t="s">
        <v>234</v>
      </c>
      <c r="C26" s="335"/>
      <c r="D26" s="335"/>
      <c r="E26" s="335"/>
      <c r="F26" s="151"/>
      <c r="G26" s="148">
        <v>1</v>
      </c>
      <c r="H26" s="173">
        <v>7200</v>
      </c>
      <c r="I26" s="183">
        <f t="shared" si="0"/>
        <v>7200</v>
      </c>
    </row>
    <row r="27" spans="1:9" ht="90" customHeight="1" x14ac:dyDescent="0.2">
      <c r="A27" s="189">
        <f t="shared" si="2"/>
        <v>16</v>
      </c>
      <c r="B27" s="335" t="s">
        <v>235</v>
      </c>
      <c r="C27" s="335"/>
      <c r="D27" s="335"/>
      <c r="E27" s="335"/>
      <c r="F27" s="151"/>
      <c r="G27" s="148">
        <v>1</v>
      </c>
      <c r="H27" s="173">
        <v>10000</v>
      </c>
      <c r="I27" s="183">
        <f t="shared" si="0"/>
        <v>10000</v>
      </c>
    </row>
    <row r="28" spans="1:9" ht="90" customHeight="1" x14ac:dyDescent="0.2">
      <c r="A28" s="189">
        <f t="shared" si="2"/>
        <v>17</v>
      </c>
      <c r="B28" s="335" t="s">
        <v>237</v>
      </c>
      <c r="C28" s="335"/>
      <c r="D28" s="335"/>
      <c r="E28" s="335"/>
      <c r="F28" s="151"/>
      <c r="G28" s="148">
        <v>1</v>
      </c>
      <c r="H28" s="173">
        <v>24000</v>
      </c>
      <c r="I28" s="183">
        <f t="shared" si="0"/>
        <v>24000</v>
      </c>
    </row>
    <row r="29" spans="1:9" s="153" customFormat="1" ht="90" customHeight="1" x14ac:dyDescent="0.2">
      <c r="A29" s="189">
        <f t="shared" si="2"/>
        <v>18</v>
      </c>
      <c r="B29" s="335" t="s">
        <v>236</v>
      </c>
      <c r="C29" s="335"/>
      <c r="D29" s="335"/>
      <c r="E29" s="335"/>
      <c r="F29" s="151"/>
      <c r="G29" s="148">
        <v>1</v>
      </c>
      <c r="H29" s="173">
        <v>16100</v>
      </c>
      <c r="I29" s="184">
        <f t="shared" si="0"/>
        <v>16100</v>
      </c>
    </row>
    <row r="30" spans="1:9" s="153" customFormat="1" ht="90" customHeight="1" x14ac:dyDescent="0.2">
      <c r="A30" s="189">
        <f t="shared" si="2"/>
        <v>19</v>
      </c>
      <c r="B30" s="335" t="s">
        <v>238</v>
      </c>
      <c r="C30" s="335"/>
      <c r="D30" s="335"/>
      <c r="E30" s="335"/>
      <c r="F30" s="151"/>
      <c r="G30" s="148">
        <v>1</v>
      </c>
      <c r="H30" s="173">
        <v>280</v>
      </c>
      <c r="I30" s="184">
        <f t="shared" si="0"/>
        <v>280</v>
      </c>
    </row>
    <row r="31" spans="1:9" s="153" customFormat="1" ht="90" customHeight="1" x14ac:dyDescent="0.2">
      <c r="A31" s="189">
        <f t="shared" si="2"/>
        <v>20</v>
      </c>
      <c r="B31" s="335" t="s">
        <v>239</v>
      </c>
      <c r="C31" s="335"/>
      <c r="D31" s="335"/>
      <c r="E31" s="335"/>
      <c r="F31" s="151"/>
      <c r="G31" s="148">
        <v>1</v>
      </c>
      <c r="H31" s="173">
        <v>510</v>
      </c>
      <c r="I31" s="184">
        <f t="shared" si="0"/>
        <v>510</v>
      </c>
    </row>
    <row r="32" spans="1:9" s="153" customFormat="1" ht="90" customHeight="1" x14ac:dyDescent="0.2">
      <c r="A32" s="189">
        <f t="shared" si="2"/>
        <v>21</v>
      </c>
      <c r="B32" s="335" t="s">
        <v>240</v>
      </c>
      <c r="C32" s="335"/>
      <c r="D32" s="335"/>
      <c r="E32" s="335"/>
      <c r="F32" s="151"/>
      <c r="G32" s="148">
        <v>1</v>
      </c>
      <c r="H32" s="173">
        <v>590</v>
      </c>
      <c r="I32" s="184">
        <f t="shared" si="0"/>
        <v>590</v>
      </c>
    </row>
    <row r="33" spans="1:9" s="153" customFormat="1" ht="90" customHeight="1" thickBot="1" x14ac:dyDescent="0.25">
      <c r="A33" s="190">
        <f t="shared" si="2"/>
        <v>22</v>
      </c>
      <c r="B33" s="339" t="s">
        <v>241</v>
      </c>
      <c r="C33" s="339"/>
      <c r="D33" s="339"/>
      <c r="E33" s="339"/>
      <c r="F33" s="154"/>
      <c r="G33" s="155">
        <v>1</v>
      </c>
      <c r="H33" s="174">
        <v>920</v>
      </c>
      <c r="I33" s="185">
        <f t="shared" si="0"/>
        <v>920</v>
      </c>
    </row>
    <row r="34" spans="1:9" s="153" customFormat="1" x14ac:dyDescent="0.2">
      <c r="A34" s="141"/>
      <c r="B34" s="141"/>
      <c r="C34" s="141"/>
      <c r="D34" s="141"/>
      <c r="E34" s="141"/>
      <c r="F34" s="141"/>
      <c r="G34" s="141"/>
      <c r="H34" s="141"/>
    </row>
    <row r="35" spans="1:9" s="160" customFormat="1" ht="22.5" customHeight="1" x14ac:dyDescent="0.2">
      <c r="A35" s="156" t="s">
        <v>7</v>
      </c>
      <c r="B35" s="157"/>
      <c r="C35" s="158" t="s">
        <v>43</v>
      </c>
      <c r="D35" s="159"/>
      <c r="F35" s="156" t="s">
        <v>39</v>
      </c>
      <c r="G35" s="161" t="s">
        <v>40</v>
      </c>
      <c r="H35" s="162"/>
    </row>
    <row r="36" spans="1:9" s="160" customFormat="1" ht="22.5" customHeight="1" x14ac:dyDescent="0.2">
      <c r="A36" s="163"/>
      <c r="B36" s="164"/>
      <c r="C36" s="163"/>
      <c r="D36" s="163"/>
      <c r="E36" s="163"/>
      <c r="F36" s="163"/>
      <c r="G36" s="163"/>
    </row>
    <row r="37" spans="1:9" s="160" customFormat="1" ht="22.5" customHeight="1" x14ac:dyDescent="0.2">
      <c r="A37" s="165" t="s">
        <v>9</v>
      </c>
      <c r="B37" s="164"/>
      <c r="C37" s="166" t="s">
        <v>89</v>
      </c>
      <c r="D37" s="159"/>
      <c r="F37" s="163" t="s">
        <v>10</v>
      </c>
      <c r="G37" s="161" t="s">
        <v>41</v>
      </c>
      <c r="H37" s="162"/>
    </row>
    <row r="38" spans="1:9" s="160" customFormat="1" ht="22.5" customHeight="1" x14ac:dyDescent="0.2">
      <c r="A38" s="163" t="s">
        <v>16</v>
      </c>
      <c r="B38" s="164"/>
      <c r="C38" s="163"/>
      <c r="D38" s="163"/>
      <c r="E38" s="163"/>
      <c r="F38" s="163"/>
      <c r="G38" s="163"/>
    </row>
    <row r="39" spans="1:9" s="160" customFormat="1" ht="22.5" customHeight="1" x14ac:dyDescent="0.2">
      <c r="A39" s="163"/>
      <c r="B39" s="164"/>
      <c r="C39" s="163"/>
      <c r="D39" s="163"/>
      <c r="E39" s="163"/>
      <c r="F39" s="163"/>
      <c r="G39" s="163"/>
    </row>
    <row r="40" spans="1:9" s="160" customFormat="1" ht="15" x14ac:dyDescent="0.2">
      <c r="A40" s="163"/>
      <c r="B40" s="164"/>
      <c r="C40" s="163"/>
      <c r="D40" s="163"/>
      <c r="E40" s="163"/>
      <c r="F40" s="163"/>
      <c r="G40" s="163"/>
    </row>
    <row r="41" spans="1:9" s="160" customFormat="1" ht="15.75" customHeight="1" x14ac:dyDescent="0.2">
      <c r="A41" s="167"/>
      <c r="B41" s="168"/>
      <c r="D41" s="167"/>
      <c r="E41" s="169" t="s">
        <v>70</v>
      </c>
      <c r="F41" s="163"/>
      <c r="G41" s="79"/>
    </row>
    <row r="42" spans="1:9" s="160" customFormat="1" ht="21" customHeight="1" x14ac:dyDescent="0.2">
      <c r="A42" s="167"/>
      <c r="D42" s="164"/>
      <c r="E42" s="169" t="s">
        <v>116</v>
      </c>
      <c r="F42" s="163"/>
      <c r="G42" s="163"/>
    </row>
    <row r="43" spans="1:9" s="160" customFormat="1" ht="12.75" customHeight="1" x14ac:dyDescent="0.2">
      <c r="A43" s="163"/>
      <c r="D43" s="170"/>
      <c r="E43" s="169" t="s">
        <v>49</v>
      </c>
      <c r="F43" s="167"/>
      <c r="G43" s="163"/>
    </row>
    <row r="44" spans="1:9" s="160" customFormat="1" ht="15" x14ac:dyDescent="0.2">
      <c r="A44" s="167"/>
      <c r="E44" s="167"/>
      <c r="F44" s="167"/>
      <c r="G44" s="167"/>
    </row>
  </sheetData>
  <mergeCells count="23">
    <mergeCell ref="B29:E29"/>
    <mergeCell ref="B30:E30"/>
    <mergeCell ref="B31:E31"/>
    <mergeCell ref="B32:E32"/>
    <mergeCell ref="B33:E33"/>
    <mergeCell ref="B28:E28"/>
    <mergeCell ref="B17:E17"/>
    <mergeCell ref="B18:E18"/>
    <mergeCell ref="B19:E19"/>
    <mergeCell ref="B20:E20"/>
    <mergeCell ref="B21:E21"/>
    <mergeCell ref="B22:E22"/>
    <mergeCell ref="B23:E23"/>
    <mergeCell ref="B24:E24"/>
    <mergeCell ref="B25:E25"/>
    <mergeCell ref="B26:E26"/>
    <mergeCell ref="B27:E27"/>
    <mergeCell ref="B16:E16"/>
    <mergeCell ref="B11:E11"/>
    <mergeCell ref="B12:E12"/>
    <mergeCell ref="B13:E13"/>
    <mergeCell ref="B14:E14"/>
    <mergeCell ref="B15:E15"/>
  </mergeCells>
  <printOptions horizontalCentered="1" verticalCentered="1"/>
  <pageMargins left="0.19685039370078741" right="0.19685039370078741" top="1.9291338582677167" bottom="0.55118110236220474" header="0.31496062992125984" footer="0.31496062992125984"/>
  <pageSetup scale="95" orientation="portrait" horizontalDpi="4294967293" verticalDpi="300" r:id="rId1"/>
  <headerFooter alignWithMargins="0"/>
  <rowBreaks count="4" manualBreakCount="4">
    <brk id="16" max="8" man="1"/>
    <brk id="21" max="8" man="1"/>
    <brk id="26" max="8" man="1"/>
    <brk id="31" max="8" man="1"/>
  </rowBreaks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:I39"/>
  <sheetViews>
    <sheetView showGridLines="0" view="pageBreakPreview" zoomScaleNormal="100" zoomScaleSheetLayoutView="100" workbookViewId="0"/>
  </sheetViews>
  <sheetFormatPr baseColWidth="10" defaultRowHeight="12.75" x14ac:dyDescent="0.2"/>
  <cols>
    <col min="1" max="1" width="4.7109375" style="141" customWidth="1"/>
    <col min="2" max="5" width="12.7109375" style="141" customWidth="1"/>
    <col min="6" max="6" width="24.7109375" style="141" customWidth="1"/>
    <col min="7" max="8" width="11.7109375" style="141" customWidth="1"/>
    <col min="9" max="16384" width="11.42578125" style="140"/>
  </cols>
  <sheetData>
    <row r="1" spans="1:9" ht="27.95" customHeight="1" x14ac:dyDescent="0.2"/>
    <row r="2" spans="1:9" ht="27.95" customHeight="1" x14ac:dyDescent="0.2"/>
    <row r="3" spans="1:9" ht="27.95" customHeight="1" x14ac:dyDescent="0.2"/>
    <row r="4" spans="1:9" ht="27.95" customHeight="1" x14ac:dyDescent="0.2"/>
    <row r="5" spans="1:9" ht="33" x14ac:dyDescent="0.2">
      <c r="A5" s="140"/>
      <c r="C5" s="191" t="s">
        <v>127</v>
      </c>
    </row>
    <row r="6" spans="1:9" ht="33" x14ac:dyDescent="0.2">
      <c r="A6" s="140"/>
      <c r="C6" s="187" t="s">
        <v>259</v>
      </c>
      <c r="H6" s="140"/>
    </row>
    <row r="7" spans="1:9" ht="21" customHeight="1" x14ac:dyDescent="0.2">
      <c r="A7" s="140"/>
      <c r="C7" s="187"/>
      <c r="H7" s="197" t="s">
        <v>261</v>
      </c>
      <c r="I7" s="198" t="str">
        <f>MUSITANI!I7</f>
        <v xml:space="preserve"> </v>
      </c>
    </row>
    <row r="8" spans="1:9" ht="21" customHeight="1" x14ac:dyDescent="0.2">
      <c r="C8" s="142" t="s">
        <v>50</v>
      </c>
      <c r="D8" s="143" t="str">
        <f>MUSITANI!D8</f>
        <v xml:space="preserve"> </v>
      </c>
      <c r="E8" s="144"/>
      <c r="F8" s="144"/>
      <c r="G8" s="145"/>
      <c r="H8" s="146"/>
    </row>
    <row r="9" spans="1:9" ht="21" customHeight="1" x14ac:dyDescent="0.2">
      <c r="C9" s="142" t="s">
        <v>51</v>
      </c>
      <c r="D9" s="143" t="str">
        <f>MUSITANI!D9</f>
        <v xml:space="preserve"> </v>
      </c>
      <c r="E9" s="144"/>
      <c r="F9" s="144"/>
      <c r="G9" s="145"/>
      <c r="H9" s="146"/>
    </row>
    <row r="10" spans="1:9" ht="21" customHeight="1" thickBot="1" x14ac:dyDescent="0.25">
      <c r="B10" s="171"/>
      <c r="C10" s="171"/>
      <c r="D10" s="171"/>
      <c r="E10" s="171"/>
      <c r="F10" s="171"/>
      <c r="G10" s="171"/>
      <c r="H10" s="171"/>
    </row>
    <row r="11" spans="1:9" ht="26.25" thickBot="1" x14ac:dyDescent="0.25">
      <c r="A11" s="178" t="s">
        <v>129</v>
      </c>
      <c r="B11" s="336" t="s">
        <v>130</v>
      </c>
      <c r="C11" s="336"/>
      <c r="D11" s="336"/>
      <c r="E11" s="336"/>
      <c r="F11" s="179" t="s">
        <v>131</v>
      </c>
      <c r="G11" s="179" t="s">
        <v>132</v>
      </c>
      <c r="H11" s="179" t="s">
        <v>180</v>
      </c>
      <c r="I11" s="186" t="s">
        <v>179</v>
      </c>
    </row>
    <row r="12" spans="1:9" ht="60" customHeight="1" x14ac:dyDescent="0.2">
      <c r="A12" s="188">
        <v>1</v>
      </c>
      <c r="B12" s="337" t="s">
        <v>242</v>
      </c>
      <c r="C12" s="337"/>
      <c r="D12" s="337"/>
      <c r="E12" s="337"/>
      <c r="F12" s="175"/>
      <c r="G12" s="176">
        <v>12</v>
      </c>
      <c r="H12" s="177">
        <v>90</v>
      </c>
      <c r="I12" s="180">
        <f>G12*H12</f>
        <v>1080</v>
      </c>
    </row>
    <row r="13" spans="1:9" ht="60" customHeight="1" x14ac:dyDescent="0.2">
      <c r="A13" s="189">
        <f>+A12+1</f>
        <v>2</v>
      </c>
      <c r="B13" s="335" t="s">
        <v>243</v>
      </c>
      <c r="C13" s="335"/>
      <c r="D13" s="335"/>
      <c r="E13" s="335"/>
      <c r="F13" s="147"/>
      <c r="G13" s="148">
        <v>12</v>
      </c>
      <c r="H13" s="172">
        <v>100</v>
      </c>
      <c r="I13" s="181">
        <f t="shared" ref="I13:I28" si="0">G13*H13</f>
        <v>1200</v>
      </c>
    </row>
    <row r="14" spans="1:9" ht="60" customHeight="1" x14ac:dyDescent="0.2">
      <c r="A14" s="189">
        <f t="shared" ref="A14:A16" si="1">+A13+1</f>
        <v>3</v>
      </c>
      <c r="B14" s="335" t="s">
        <v>244</v>
      </c>
      <c r="C14" s="335"/>
      <c r="D14" s="335"/>
      <c r="E14" s="335"/>
      <c r="F14" s="147"/>
      <c r="G14" s="148">
        <v>12</v>
      </c>
      <c r="H14" s="172">
        <v>97</v>
      </c>
      <c r="I14" s="181">
        <f t="shared" si="0"/>
        <v>1164</v>
      </c>
    </row>
    <row r="15" spans="1:9" ht="60" customHeight="1" x14ac:dyDescent="0.2">
      <c r="A15" s="189">
        <f t="shared" si="1"/>
        <v>4</v>
      </c>
      <c r="B15" s="335" t="s">
        <v>245</v>
      </c>
      <c r="C15" s="335"/>
      <c r="D15" s="335"/>
      <c r="E15" s="335"/>
      <c r="F15" s="149"/>
      <c r="G15" s="148">
        <v>12</v>
      </c>
      <c r="H15" s="172">
        <v>85</v>
      </c>
      <c r="I15" s="181">
        <f t="shared" si="0"/>
        <v>1020</v>
      </c>
    </row>
    <row r="16" spans="1:9" ht="60" customHeight="1" x14ac:dyDescent="0.2">
      <c r="A16" s="189">
        <f t="shared" si="1"/>
        <v>5</v>
      </c>
      <c r="B16" s="335" t="s">
        <v>246</v>
      </c>
      <c r="C16" s="335"/>
      <c r="D16" s="335"/>
      <c r="E16" s="335"/>
      <c r="F16" s="149"/>
      <c r="G16" s="148">
        <v>12</v>
      </c>
      <c r="H16" s="172">
        <v>63</v>
      </c>
      <c r="I16" s="182">
        <f t="shared" si="0"/>
        <v>756</v>
      </c>
    </row>
    <row r="17" spans="1:9" ht="60" customHeight="1" x14ac:dyDescent="0.2">
      <c r="A17" s="189">
        <f>+A16+1</f>
        <v>6</v>
      </c>
      <c r="B17" s="335" t="s">
        <v>247</v>
      </c>
      <c r="C17" s="335"/>
      <c r="D17" s="335"/>
      <c r="E17" s="335"/>
      <c r="F17" s="150"/>
      <c r="G17" s="148">
        <v>12</v>
      </c>
      <c r="H17" s="173">
        <v>62</v>
      </c>
      <c r="I17" s="181">
        <f t="shared" si="0"/>
        <v>744</v>
      </c>
    </row>
    <row r="18" spans="1:9" ht="60" customHeight="1" x14ac:dyDescent="0.2">
      <c r="A18" s="189">
        <f t="shared" ref="A18:A28" si="2">+A17+1</f>
        <v>7</v>
      </c>
      <c r="B18" s="335" t="s">
        <v>248</v>
      </c>
      <c r="C18" s="335"/>
      <c r="D18" s="335"/>
      <c r="E18" s="335"/>
      <c r="F18" s="151"/>
      <c r="G18" s="148">
        <v>12</v>
      </c>
      <c r="H18" s="173">
        <v>33</v>
      </c>
      <c r="I18" s="181">
        <f t="shared" si="0"/>
        <v>396</v>
      </c>
    </row>
    <row r="19" spans="1:9" ht="60" customHeight="1" x14ac:dyDescent="0.2">
      <c r="A19" s="189">
        <f t="shared" si="2"/>
        <v>8</v>
      </c>
      <c r="B19" s="335" t="s">
        <v>249</v>
      </c>
      <c r="C19" s="335"/>
      <c r="D19" s="335"/>
      <c r="E19" s="335"/>
      <c r="F19" s="152"/>
      <c r="G19" s="148">
        <v>12</v>
      </c>
      <c r="H19" s="173">
        <v>62</v>
      </c>
      <c r="I19" s="183">
        <f t="shared" si="0"/>
        <v>744</v>
      </c>
    </row>
    <row r="20" spans="1:9" ht="60" customHeight="1" x14ac:dyDescent="0.2">
      <c r="A20" s="189">
        <f t="shared" si="2"/>
        <v>9</v>
      </c>
      <c r="B20" s="335" t="s">
        <v>250</v>
      </c>
      <c r="C20" s="335"/>
      <c r="D20" s="335"/>
      <c r="E20" s="335"/>
      <c r="F20" s="151"/>
      <c r="G20" s="148">
        <v>12</v>
      </c>
      <c r="H20" s="173">
        <v>85</v>
      </c>
      <c r="I20" s="183">
        <f t="shared" si="0"/>
        <v>1020</v>
      </c>
    </row>
    <row r="21" spans="1:9" ht="60" customHeight="1" x14ac:dyDescent="0.2">
      <c r="A21" s="189">
        <f t="shared" si="2"/>
        <v>10</v>
      </c>
      <c r="B21" s="335" t="s">
        <v>251</v>
      </c>
      <c r="C21" s="335"/>
      <c r="D21" s="335"/>
      <c r="E21" s="335"/>
      <c r="F21" s="151"/>
      <c r="G21" s="148">
        <v>12</v>
      </c>
      <c r="H21" s="173">
        <v>55</v>
      </c>
      <c r="I21" s="183">
        <f t="shared" si="0"/>
        <v>660</v>
      </c>
    </row>
    <row r="22" spans="1:9" ht="60" customHeight="1" x14ac:dyDescent="0.2">
      <c r="A22" s="189">
        <f t="shared" si="2"/>
        <v>11</v>
      </c>
      <c r="B22" s="335" t="s">
        <v>252</v>
      </c>
      <c r="C22" s="335"/>
      <c r="D22" s="335"/>
      <c r="E22" s="335"/>
      <c r="F22" s="151"/>
      <c r="G22" s="148">
        <v>12</v>
      </c>
      <c r="H22" s="173">
        <v>50</v>
      </c>
      <c r="I22" s="183">
        <f t="shared" si="0"/>
        <v>600</v>
      </c>
    </row>
    <row r="23" spans="1:9" ht="60" customHeight="1" x14ac:dyDescent="0.2">
      <c r="A23" s="189">
        <f t="shared" si="2"/>
        <v>12</v>
      </c>
      <c r="B23" s="335" t="s">
        <v>253</v>
      </c>
      <c r="C23" s="335"/>
      <c r="D23" s="335"/>
      <c r="E23" s="335"/>
      <c r="F23" s="151"/>
      <c r="G23" s="148">
        <v>12</v>
      </c>
      <c r="H23" s="173">
        <v>50</v>
      </c>
      <c r="I23" s="183">
        <f t="shared" si="0"/>
        <v>600</v>
      </c>
    </row>
    <row r="24" spans="1:9" ht="60" customHeight="1" x14ac:dyDescent="0.2">
      <c r="A24" s="189">
        <f t="shared" si="2"/>
        <v>13</v>
      </c>
      <c r="B24" s="335" t="s">
        <v>254</v>
      </c>
      <c r="C24" s="335"/>
      <c r="D24" s="335"/>
      <c r="E24" s="335"/>
      <c r="F24" s="151"/>
      <c r="G24" s="148">
        <v>12</v>
      </c>
      <c r="H24" s="173">
        <v>25</v>
      </c>
      <c r="I24" s="183">
        <f t="shared" si="0"/>
        <v>300</v>
      </c>
    </row>
    <row r="25" spans="1:9" ht="60" customHeight="1" x14ac:dyDescent="0.2">
      <c r="A25" s="189">
        <f t="shared" si="2"/>
        <v>14</v>
      </c>
      <c r="B25" s="335" t="s">
        <v>255</v>
      </c>
      <c r="C25" s="335"/>
      <c r="D25" s="335"/>
      <c r="E25" s="335"/>
      <c r="F25" s="151"/>
      <c r="G25" s="148">
        <v>12</v>
      </c>
      <c r="H25" s="173">
        <v>25</v>
      </c>
      <c r="I25" s="183">
        <f t="shared" si="0"/>
        <v>300</v>
      </c>
    </row>
    <row r="26" spans="1:9" ht="60" customHeight="1" x14ac:dyDescent="0.2">
      <c r="A26" s="189">
        <f t="shared" si="2"/>
        <v>15</v>
      </c>
      <c r="B26" s="335" t="s">
        <v>256</v>
      </c>
      <c r="C26" s="335"/>
      <c r="D26" s="335"/>
      <c r="E26" s="335"/>
      <c r="F26" s="151"/>
      <c r="G26" s="148">
        <v>12</v>
      </c>
      <c r="H26" s="173">
        <v>40</v>
      </c>
      <c r="I26" s="183">
        <f t="shared" si="0"/>
        <v>480</v>
      </c>
    </row>
    <row r="27" spans="1:9" ht="60" customHeight="1" x14ac:dyDescent="0.2">
      <c r="A27" s="189">
        <f t="shared" si="2"/>
        <v>16</v>
      </c>
      <c r="B27" s="335" t="s">
        <v>257</v>
      </c>
      <c r="C27" s="335"/>
      <c r="D27" s="335"/>
      <c r="E27" s="335"/>
      <c r="F27" s="151"/>
      <c r="G27" s="148">
        <v>12</v>
      </c>
      <c r="H27" s="173">
        <v>70</v>
      </c>
      <c r="I27" s="183">
        <f t="shared" si="0"/>
        <v>840</v>
      </c>
    </row>
    <row r="28" spans="1:9" ht="60" customHeight="1" thickBot="1" x14ac:dyDescent="0.25">
      <c r="A28" s="190">
        <f t="shared" si="2"/>
        <v>17</v>
      </c>
      <c r="B28" s="339" t="s">
        <v>258</v>
      </c>
      <c r="C28" s="339"/>
      <c r="D28" s="339"/>
      <c r="E28" s="339"/>
      <c r="F28" s="154"/>
      <c r="G28" s="155">
        <v>12</v>
      </c>
      <c r="H28" s="174">
        <v>45</v>
      </c>
      <c r="I28" s="192">
        <f t="shared" si="0"/>
        <v>540</v>
      </c>
    </row>
    <row r="29" spans="1:9" s="153" customFormat="1" x14ac:dyDescent="0.2">
      <c r="A29" s="141"/>
      <c r="B29" s="141"/>
      <c r="C29" s="141"/>
      <c r="D29" s="141"/>
      <c r="E29" s="141"/>
      <c r="F29" s="141"/>
      <c r="G29" s="141"/>
      <c r="H29" s="141"/>
    </row>
    <row r="30" spans="1:9" s="160" customFormat="1" ht="22.5" customHeight="1" x14ac:dyDescent="0.2">
      <c r="A30" s="156" t="s">
        <v>7</v>
      </c>
      <c r="B30" s="157"/>
      <c r="C30" s="158" t="s">
        <v>43</v>
      </c>
      <c r="D30" s="159"/>
      <c r="F30" s="156" t="s">
        <v>39</v>
      </c>
      <c r="G30" s="161" t="s">
        <v>40</v>
      </c>
      <c r="H30" s="162"/>
    </row>
    <row r="31" spans="1:9" s="160" customFormat="1" ht="22.5" customHeight="1" x14ac:dyDescent="0.2">
      <c r="A31" s="163"/>
      <c r="B31" s="164"/>
      <c r="C31" s="163"/>
      <c r="D31" s="163"/>
      <c r="E31" s="163"/>
      <c r="F31" s="163"/>
      <c r="G31" s="163"/>
    </row>
    <row r="32" spans="1:9" s="160" customFormat="1" ht="22.5" customHeight="1" x14ac:dyDescent="0.2">
      <c r="A32" s="165" t="s">
        <v>9</v>
      </c>
      <c r="B32" s="164"/>
      <c r="C32" s="166" t="s">
        <v>89</v>
      </c>
      <c r="D32" s="159"/>
      <c r="F32" s="163" t="s">
        <v>10</v>
      </c>
      <c r="G32" s="161" t="s">
        <v>41</v>
      </c>
      <c r="H32" s="162"/>
    </row>
    <row r="33" spans="1:7" s="160" customFormat="1" ht="22.5" customHeight="1" x14ac:dyDescent="0.2">
      <c r="A33" s="163" t="s">
        <v>16</v>
      </c>
      <c r="B33" s="164"/>
      <c r="C33" s="163"/>
      <c r="D33" s="163"/>
      <c r="E33" s="163"/>
      <c r="F33" s="163"/>
      <c r="G33" s="163"/>
    </row>
    <row r="34" spans="1:7" s="160" customFormat="1" ht="22.5" customHeight="1" x14ac:dyDescent="0.2">
      <c r="A34" s="163"/>
      <c r="B34" s="164"/>
      <c r="C34" s="163"/>
      <c r="D34" s="163"/>
      <c r="E34" s="163"/>
      <c r="F34" s="163"/>
      <c r="G34" s="163"/>
    </row>
    <row r="35" spans="1:7" s="160" customFormat="1" ht="15" x14ac:dyDescent="0.2">
      <c r="A35" s="163"/>
      <c r="B35" s="164"/>
      <c r="C35" s="163"/>
      <c r="D35" s="163"/>
      <c r="E35" s="163"/>
      <c r="F35" s="163"/>
      <c r="G35" s="163"/>
    </row>
    <row r="36" spans="1:7" s="160" customFormat="1" ht="15.75" customHeight="1" x14ac:dyDescent="0.2">
      <c r="A36" s="167"/>
      <c r="B36" s="168"/>
      <c r="D36" s="167"/>
      <c r="E36" s="169" t="s">
        <v>70</v>
      </c>
      <c r="F36" s="163"/>
      <c r="G36" s="79"/>
    </row>
    <row r="37" spans="1:7" s="160" customFormat="1" ht="21" customHeight="1" x14ac:dyDescent="0.2">
      <c r="A37" s="167"/>
      <c r="D37" s="164"/>
      <c r="E37" s="169" t="s">
        <v>116</v>
      </c>
      <c r="F37" s="163"/>
      <c r="G37" s="163"/>
    </row>
    <row r="38" spans="1:7" s="160" customFormat="1" ht="12.75" customHeight="1" x14ac:dyDescent="0.2">
      <c r="A38" s="163"/>
      <c r="D38" s="170"/>
      <c r="E38" s="169" t="s">
        <v>49</v>
      </c>
      <c r="F38" s="167"/>
      <c r="G38" s="163"/>
    </row>
    <row r="39" spans="1:7" s="160" customFormat="1" ht="15" x14ac:dyDescent="0.2">
      <c r="A39" s="167"/>
      <c r="E39" s="167"/>
      <c r="F39" s="167"/>
      <c r="G39" s="167"/>
    </row>
  </sheetData>
  <mergeCells count="18">
    <mergeCell ref="B28:E28"/>
    <mergeCell ref="B17:E17"/>
    <mergeCell ref="B18:E18"/>
    <mergeCell ref="B19:E19"/>
    <mergeCell ref="B20:E20"/>
    <mergeCell ref="B21:E21"/>
    <mergeCell ref="B22:E22"/>
    <mergeCell ref="B23:E23"/>
    <mergeCell ref="B24:E24"/>
    <mergeCell ref="B25:E25"/>
    <mergeCell ref="B26:E26"/>
    <mergeCell ref="B27:E27"/>
    <mergeCell ref="B16:E16"/>
    <mergeCell ref="B11:E11"/>
    <mergeCell ref="B12:E12"/>
    <mergeCell ref="B13:E13"/>
    <mergeCell ref="B14:E14"/>
    <mergeCell ref="B15:E15"/>
  </mergeCells>
  <printOptions horizontalCentered="1" verticalCentered="1"/>
  <pageMargins left="0.19685039370078741" right="0.19685039370078741" top="1.9291338582677167" bottom="0.55118110236220474" header="0.31496062992125984" footer="0.31496062992125984"/>
  <pageSetup scale="90" orientation="portrait" horizontalDpi="4294967293" verticalDpi="300" r:id="rId1"/>
  <headerFooter alignWithMargins="0"/>
  <rowBreaks count="2" manualBreakCount="2">
    <brk id="18" max="8" man="1"/>
    <brk id="25" max="8" man="1"/>
  </rowBreaks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>
    <tabColor indexed="11"/>
  </sheetPr>
  <dimension ref="A1:G62"/>
  <sheetViews>
    <sheetView showGridLines="0" tabSelected="1" view="pageBreakPreview" zoomScaleNormal="100" zoomScaleSheetLayoutView="100" workbookViewId="0"/>
  </sheetViews>
  <sheetFormatPr baseColWidth="10" defaultRowHeight="12.75" x14ac:dyDescent="0.2"/>
  <cols>
    <col min="1" max="1" width="5.28515625" style="53" customWidth="1"/>
    <col min="2" max="2" width="23.28515625" style="81" customWidth="1"/>
    <col min="3" max="3" width="56.5703125" style="53" customWidth="1"/>
    <col min="4" max="4" width="6.85546875" style="53" customWidth="1"/>
    <col min="5" max="5" width="8.7109375" style="53" customWidth="1"/>
    <col min="6" max="6" width="8.85546875" style="53" customWidth="1"/>
    <col min="7" max="7" width="12.7109375" style="53" customWidth="1"/>
    <col min="8" max="16384" width="11.42578125" style="52"/>
  </cols>
  <sheetData>
    <row r="1" spans="1:7" s="53" customFormat="1" ht="27.95" customHeight="1" x14ac:dyDescent="0.2">
      <c r="A1" s="194"/>
      <c r="B1" s="195"/>
    </row>
    <row r="2" spans="1:7" s="53" customFormat="1" ht="27.95" customHeight="1" x14ac:dyDescent="0.2"/>
    <row r="3" spans="1:7" s="53" customFormat="1" ht="27.95" customHeight="1" x14ac:dyDescent="0.2"/>
    <row r="4" spans="1:7" s="53" customFormat="1" ht="27.95" customHeight="1" x14ac:dyDescent="0.2"/>
    <row r="5" spans="1:7" ht="33.75" x14ac:dyDescent="0.2">
      <c r="A5" s="47"/>
      <c r="B5" s="196" t="s">
        <v>260</v>
      </c>
      <c r="C5" s="105"/>
      <c r="D5" s="105"/>
      <c r="E5" s="105"/>
    </row>
    <row r="6" spans="1:7" ht="26.25" x14ac:dyDescent="0.2">
      <c r="A6" s="105" t="s">
        <v>31</v>
      </c>
      <c r="C6" s="105"/>
      <c r="D6" s="105"/>
      <c r="E6" s="105"/>
      <c r="F6" s="197" t="s">
        <v>261</v>
      </c>
      <c r="G6" s="198" t="str">
        <f>RADIANS!I7</f>
        <v xml:space="preserve"> </v>
      </c>
    </row>
    <row r="7" spans="1:7" ht="21" customHeight="1" x14ac:dyDescent="0.2">
      <c r="B7" s="82" t="s">
        <v>50</v>
      </c>
      <c r="C7" s="95" t="str">
        <f>RADIANS!D8</f>
        <v xml:space="preserve"> </v>
      </c>
      <c r="D7" s="83"/>
      <c r="E7" s="84"/>
      <c r="F7" s="55"/>
      <c r="G7" s="199"/>
    </row>
    <row r="8" spans="1:7" ht="25.5" customHeight="1" x14ac:dyDescent="0.2">
      <c r="B8" s="82" t="s">
        <v>51</v>
      </c>
      <c r="C8" s="95" t="str">
        <f>RADIANS!D9</f>
        <v xml:space="preserve"> </v>
      </c>
      <c r="D8" s="83"/>
      <c r="E8" s="84"/>
      <c r="F8" s="55"/>
      <c r="G8" s="55"/>
    </row>
    <row r="9" spans="1:7" ht="11.25" customHeight="1" x14ac:dyDescent="0.2">
      <c r="A9" s="54"/>
      <c r="B9" s="82"/>
      <c r="C9" s="82"/>
      <c r="D9" s="82"/>
      <c r="E9" s="82"/>
      <c r="F9" s="82"/>
      <c r="G9" s="56"/>
    </row>
    <row r="10" spans="1:7" ht="13.5" customHeight="1" x14ac:dyDescent="0.2">
      <c r="A10" s="47" t="s">
        <v>15</v>
      </c>
      <c r="B10" s="50"/>
      <c r="C10" s="51"/>
      <c r="D10" s="51"/>
      <c r="E10" s="47"/>
      <c r="F10" s="47"/>
      <c r="G10" s="47"/>
    </row>
    <row r="11" spans="1:7" ht="13.5" customHeight="1" x14ac:dyDescent="0.2">
      <c r="A11" s="47" t="s">
        <v>32</v>
      </c>
      <c r="B11" s="50"/>
      <c r="C11" s="51"/>
      <c r="D11" s="51"/>
      <c r="E11" s="57"/>
      <c r="F11" s="51"/>
      <c r="G11" s="51"/>
    </row>
    <row r="12" spans="1:7" ht="6.75" customHeight="1" thickBot="1" x14ac:dyDescent="0.25">
      <c r="A12" s="47"/>
      <c r="B12" s="50"/>
      <c r="C12" s="51"/>
      <c r="D12" s="51"/>
      <c r="E12" s="57"/>
      <c r="F12" s="51"/>
      <c r="G12" s="51"/>
    </row>
    <row r="13" spans="1:7" s="111" customFormat="1" ht="38.25" x14ac:dyDescent="0.2">
      <c r="A13" s="200" t="s">
        <v>29</v>
      </c>
      <c r="B13" s="201" t="s">
        <v>23</v>
      </c>
      <c r="C13" s="202" t="s">
        <v>1</v>
      </c>
      <c r="D13" s="203"/>
      <c r="E13" s="204" t="s">
        <v>2</v>
      </c>
      <c r="F13" s="205" t="s">
        <v>57</v>
      </c>
      <c r="G13" s="206" t="s">
        <v>58</v>
      </c>
    </row>
    <row r="14" spans="1:7" s="120" customFormat="1" ht="25.5" x14ac:dyDescent="0.2">
      <c r="A14" s="207" t="s">
        <v>20</v>
      </c>
      <c r="B14" s="114" t="s">
        <v>120</v>
      </c>
      <c r="C14" s="117" t="s">
        <v>262</v>
      </c>
      <c r="D14" s="96"/>
      <c r="E14" s="64">
        <v>24</v>
      </c>
      <c r="F14" s="118">
        <v>190</v>
      </c>
      <c r="G14" s="208">
        <f>E14*F14</f>
        <v>4560</v>
      </c>
    </row>
    <row r="15" spans="1:7" s="120" customFormat="1" ht="121.5" customHeight="1" x14ac:dyDescent="0.2">
      <c r="A15" s="209"/>
      <c r="B15" s="101"/>
      <c r="C15" s="341" t="s">
        <v>88</v>
      </c>
      <c r="D15" s="342"/>
      <c r="E15" s="64"/>
      <c r="F15" s="70"/>
      <c r="G15" s="210"/>
    </row>
    <row r="16" spans="1:7" s="120" customFormat="1" ht="27.75" x14ac:dyDescent="0.2">
      <c r="A16" s="211" t="s">
        <v>33</v>
      </c>
      <c r="B16" s="114" t="s">
        <v>117</v>
      </c>
      <c r="C16" s="117" t="s">
        <v>263</v>
      </c>
      <c r="D16" s="96"/>
      <c r="E16" s="64">
        <v>24</v>
      </c>
      <c r="F16" s="118">
        <v>210</v>
      </c>
      <c r="G16" s="208">
        <f>E16*F16</f>
        <v>5040</v>
      </c>
    </row>
    <row r="17" spans="1:7" s="120" customFormat="1" ht="127.5" customHeight="1" x14ac:dyDescent="0.2">
      <c r="A17" s="212"/>
      <c r="C17" s="341" t="s">
        <v>92</v>
      </c>
      <c r="D17" s="342"/>
      <c r="E17" s="64"/>
      <c r="F17" s="70"/>
      <c r="G17" s="210"/>
    </row>
    <row r="18" spans="1:7" ht="25.5" x14ac:dyDescent="0.2">
      <c r="A18" s="211" t="s">
        <v>34</v>
      </c>
      <c r="B18" s="58" t="s">
        <v>118</v>
      </c>
      <c r="C18" s="137" t="s">
        <v>264</v>
      </c>
      <c r="D18" s="60"/>
      <c r="E18" s="61">
        <v>24</v>
      </c>
      <c r="F18" s="118">
        <v>230</v>
      </c>
      <c r="G18" s="208">
        <f>E18*F18</f>
        <v>5520</v>
      </c>
    </row>
    <row r="19" spans="1:7" ht="147.75" customHeight="1" x14ac:dyDescent="0.2">
      <c r="A19" s="213"/>
      <c r="B19" s="120"/>
      <c r="C19" s="343" t="s">
        <v>87</v>
      </c>
      <c r="D19" s="344"/>
      <c r="E19" s="61"/>
      <c r="F19" s="70"/>
      <c r="G19" s="214"/>
    </row>
    <row r="20" spans="1:7" ht="15.75" x14ac:dyDescent="0.2">
      <c r="A20" s="207" t="s">
        <v>35</v>
      </c>
      <c r="B20" s="58" t="s">
        <v>71</v>
      </c>
      <c r="C20" s="59" t="s">
        <v>265</v>
      </c>
      <c r="D20" s="60"/>
      <c r="E20" s="61">
        <v>24</v>
      </c>
      <c r="F20" s="118">
        <v>240</v>
      </c>
      <c r="G20" s="208">
        <f>E20*F20</f>
        <v>5760</v>
      </c>
    </row>
    <row r="21" spans="1:7" ht="159" customHeight="1" x14ac:dyDescent="0.2">
      <c r="A21" s="209"/>
      <c r="B21" s="63"/>
      <c r="C21" s="343" t="s">
        <v>38</v>
      </c>
      <c r="D21" s="344"/>
      <c r="E21" s="61"/>
      <c r="F21" s="70"/>
      <c r="G21" s="214"/>
    </row>
    <row r="22" spans="1:7" s="120" customFormat="1" ht="27.75" x14ac:dyDescent="0.2">
      <c r="A22" s="207" t="s">
        <v>36</v>
      </c>
      <c r="B22" s="114" t="s">
        <v>119</v>
      </c>
      <c r="C22" s="117" t="s">
        <v>266</v>
      </c>
      <c r="D22" s="96"/>
      <c r="E22" s="64">
        <v>24</v>
      </c>
      <c r="F22" s="118">
        <v>250</v>
      </c>
      <c r="G22" s="208">
        <f>E22*F22</f>
        <v>6000</v>
      </c>
    </row>
    <row r="23" spans="1:7" s="120" customFormat="1" ht="127.5" customHeight="1" x14ac:dyDescent="0.2">
      <c r="A23" s="209"/>
      <c r="B23" s="101"/>
      <c r="C23" s="341" t="s">
        <v>93</v>
      </c>
      <c r="D23" s="342"/>
      <c r="E23" s="64"/>
      <c r="F23" s="70"/>
      <c r="G23" s="210"/>
    </row>
    <row r="24" spans="1:7" s="120" customFormat="1" ht="25.5" x14ac:dyDescent="0.2">
      <c r="A24" s="207" t="s">
        <v>52</v>
      </c>
      <c r="B24" s="114" t="s">
        <v>90</v>
      </c>
      <c r="C24" s="117" t="s">
        <v>267</v>
      </c>
      <c r="D24" s="96"/>
      <c r="E24" s="64">
        <v>24</v>
      </c>
      <c r="F24" s="118">
        <v>255</v>
      </c>
      <c r="G24" s="208">
        <f>E24*F24</f>
        <v>6120</v>
      </c>
    </row>
    <row r="25" spans="1:7" s="120" customFormat="1" ht="133.5" customHeight="1" x14ac:dyDescent="0.2">
      <c r="A25" s="209"/>
      <c r="B25" s="101"/>
      <c r="C25" s="341" t="s">
        <v>125</v>
      </c>
      <c r="D25" s="342"/>
      <c r="E25" s="64"/>
      <c r="F25" s="70"/>
      <c r="G25" s="210"/>
    </row>
    <row r="26" spans="1:7" ht="20.25" customHeight="1" x14ac:dyDescent="0.2">
      <c r="A26" s="211" t="s">
        <v>54</v>
      </c>
      <c r="B26" s="58" t="s">
        <v>37</v>
      </c>
      <c r="C26" s="116" t="s">
        <v>268</v>
      </c>
      <c r="D26" s="106"/>
      <c r="E26" s="64">
        <v>24</v>
      </c>
      <c r="F26" s="118">
        <v>270</v>
      </c>
      <c r="G26" s="208">
        <f>E26*F26</f>
        <v>6480</v>
      </c>
    </row>
    <row r="27" spans="1:7" ht="157.5" customHeight="1" x14ac:dyDescent="0.2">
      <c r="A27" s="213"/>
      <c r="B27" s="85"/>
      <c r="C27" s="343" t="s">
        <v>91</v>
      </c>
      <c r="D27" s="344"/>
      <c r="E27" s="61"/>
      <c r="F27" s="136"/>
      <c r="G27" s="215"/>
    </row>
    <row r="28" spans="1:7" s="120" customFormat="1" ht="25.5" x14ac:dyDescent="0.2">
      <c r="A28" s="207" t="s">
        <v>56</v>
      </c>
      <c r="B28" s="71" t="s">
        <v>123</v>
      </c>
      <c r="C28" s="117" t="s">
        <v>269</v>
      </c>
      <c r="D28" s="68"/>
      <c r="E28" s="61">
        <v>24</v>
      </c>
      <c r="F28" s="118">
        <v>305</v>
      </c>
      <c r="G28" s="208">
        <f>E28*F28</f>
        <v>7320</v>
      </c>
    </row>
    <row r="29" spans="1:7" s="120" customFormat="1" ht="155.25" customHeight="1" x14ac:dyDescent="0.2">
      <c r="A29" s="209"/>
      <c r="B29" s="101"/>
      <c r="C29" s="341" t="s">
        <v>126</v>
      </c>
      <c r="D29" s="342"/>
      <c r="E29" s="61" t="s">
        <v>53</v>
      </c>
      <c r="F29" s="70"/>
      <c r="G29" s="210"/>
    </row>
    <row r="30" spans="1:7" s="120" customFormat="1" ht="25.5" x14ac:dyDescent="0.2">
      <c r="A30" s="207" t="s">
        <v>55</v>
      </c>
      <c r="B30" s="71" t="s">
        <v>124</v>
      </c>
      <c r="C30" s="117" t="s">
        <v>270</v>
      </c>
      <c r="D30" s="68"/>
      <c r="E30" s="61">
        <v>24</v>
      </c>
      <c r="F30" s="118">
        <v>335</v>
      </c>
      <c r="G30" s="208">
        <f>E30*F30</f>
        <v>8040</v>
      </c>
    </row>
    <row r="31" spans="1:7" s="120" customFormat="1" ht="155.25" customHeight="1" x14ac:dyDescent="0.2">
      <c r="A31" s="209"/>
      <c r="B31" s="101"/>
      <c r="C31" s="341" t="s">
        <v>126</v>
      </c>
      <c r="D31" s="342"/>
      <c r="E31" s="61" t="s">
        <v>53</v>
      </c>
      <c r="F31" s="70"/>
      <c r="G31" s="210"/>
    </row>
    <row r="32" spans="1:7" s="120" customFormat="1" ht="25.5" x14ac:dyDescent="0.2">
      <c r="A32" s="211" t="s">
        <v>60</v>
      </c>
      <c r="B32" s="114" t="s">
        <v>94</v>
      </c>
      <c r="C32" s="117" t="s">
        <v>271</v>
      </c>
      <c r="D32" s="106"/>
      <c r="E32" s="64">
        <v>24</v>
      </c>
      <c r="F32" s="118">
        <v>395</v>
      </c>
      <c r="G32" s="208">
        <f>E32*F32</f>
        <v>9480</v>
      </c>
    </row>
    <row r="33" spans="1:7" s="120" customFormat="1" ht="155.25" customHeight="1" x14ac:dyDescent="0.2">
      <c r="A33" s="212"/>
      <c r="C33" s="341" t="s">
        <v>95</v>
      </c>
      <c r="D33" s="342"/>
      <c r="E33" s="61"/>
      <c r="F33" s="136"/>
      <c r="G33" s="210"/>
    </row>
    <row r="34" spans="1:7" s="120" customFormat="1" ht="25.5" x14ac:dyDescent="0.2">
      <c r="A34" s="211" t="s">
        <v>61</v>
      </c>
      <c r="B34" s="114" t="s">
        <v>96</v>
      </c>
      <c r="C34" s="117" t="s">
        <v>272</v>
      </c>
      <c r="D34" s="106"/>
      <c r="E34" s="64">
        <v>24</v>
      </c>
      <c r="F34" s="118">
        <v>395</v>
      </c>
      <c r="G34" s="208">
        <f>E34*F34</f>
        <v>9480</v>
      </c>
    </row>
    <row r="35" spans="1:7" s="120" customFormat="1" ht="178.5" customHeight="1" x14ac:dyDescent="0.2">
      <c r="A35" s="213"/>
      <c r="C35" s="341" t="s">
        <v>95</v>
      </c>
      <c r="D35" s="342"/>
      <c r="E35" s="61"/>
      <c r="F35" s="136"/>
      <c r="G35" s="214"/>
    </row>
    <row r="36" spans="1:7" s="120" customFormat="1" ht="15.75" x14ac:dyDescent="0.2">
      <c r="A36" s="207" t="s">
        <v>62</v>
      </c>
      <c r="B36" s="71" t="s">
        <v>76</v>
      </c>
      <c r="C36" s="67" t="s">
        <v>273</v>
      </c>
      <c r="D36" s="68"/>
      <c r="E36" s="61">
        <v>24</v>
      </c>
      <c r="F36" s="118">
        <v>400</v>
      </c>
      <c r="G36" s="208">
        <f>E36*F36</f>
        <v>9600</v>
      </c>
    </row>
    <row r="37" spans="1:7" s="120" customFormat="1" ht="165.75" customHeight="1" x14ac:dyDescent="0.2">
      <c r="A37" s="209"/>
      <c r="B37" s="101"/>
      <c r="C37" s="343" t="s">
        <v>59</v>
      </c>
      <c r="D37" s="344"/>
      <c r="E37" s="61" t="s">
        <v>53</v>
      </c>
      <c r="F37" s="70"/>
      <c r="G37" s="210"/>
    </row>
    <row r="38" spans="1:7" s="120" customFormat="1" ht="25.5" x14ac:dyDescent="0.2">
      <c r="A38" s="207" t="s">
        <v>63</v>
      </c>
      <c r="B38" s="114" t="s">
        <v>97</v>
      </c>
      <c r="C38" s="117" t="s">
        <v>274</v>
      </c>
      <c r="D38" s="106"/>
      <c r="E38" s="64">
        <v>24</v>
      </c>
      <c r="F38" s="118">
        <v>415</v>
      </c>
      <c r="G38" s="208">
        <f>E38*F38</f>
        <v>9960</v>
      </c>
    </row>
    <row r="39" spans="1:7" s="120" customFormat="1" ht="191.25" customHeight="1" x14ac:dyDescent="0.2">
      <c r="A39" s="209"/>
      <c r="C39" s="341" t="s">
        <v>98</v>
      </c>
      <c r="D39" s="342"/>
      <c r="E39" s="61"/>
      <c r="F39" s="136"/>
      <c r="G39" s="210"/>
    </row>
    <row r="40" spans="1:7" ht="15.75" x14ac:dyDescent="0.2">
      <c r="A40" s="207" t="s">
        <v>64</v>
      </c>
      <c r="B40" s="66" t="s">
        <v>72</v>
      </c>
      <c r="C40" s="67" t="s">
        <v>275</v>
      </c>
      <c r="D40" s="68"/>
      <c r="E40" s="61">
        <v>24</v>
      </c>
      <c r="F40" s="118">
        <v>450</v>
      </c>
      <c r="G40" s="208">
        <f>E40*F40</f>
        <v>10800</v>
      </c>
    </row>
    <row r="41" spans="1:7" ht="178.5" customHeight="1" x14ac:dyDescent="0.2">
      <c r="A41" s="209"/>
      <c r="B41" s="71"/>
      <c r="C41" s="341" t="s">
        <v>73</v>
      </c>
      <c r="D41" s="342"/>
      <c r="E41" s="61"/>
      <c r="F41" s="70"/>
      <c r="G41" s="210"/>
    </row>
    <row r="42" spans="1:7" s="120" customFormat="1" ht="15.75" x14ac:dyDescent="0.2">
      <c r="A42" s="207" t="s">
        <v>65</v>
      </c>
      <c r="B42" s="97" t="s">
        <v>74</v>
      </c>
      <c r="C42" s="98" t="s">
        <v>276</v>
      </c>
      <c r="D42" s="99"/>
      <c r="E42" s="100">
        <v>24</v>
      </c>
      <c r="F42" s="118">
        <v>700</v>
      </c>
      <c r="G42" s="208">
        <f>E42*F42</f>
        <v>16800</v>
      </c>
    </row>
    <row r="43" spans="1:7" s="120" customFormat="1" ht="170.25" customHeight="1" x14ac:dyDescent="0.2">
      <c r="A43" s="209"/>
      <c r="B43" s="71"/>
      <c r="C43" s="343" t="s">
        <v>75</v>
      </c>
      <c r="D43" s="344"/>
      <c r="E43" s="61"/>
      <c r="F43" s="70"/>
      <c r="G43" s="210"/>
    </row>
    <row r="44" spans="1:7" s="120" customFormat="1" ht="15.75" x14ac:dyDescent="0.2">
      <c r="A44" s="207" t="s">
        <v>66</v>
      </c>
      <c r="B44" s="114" t="s">
        <v>101</v>
      </c>
      <c r="C44" s="67" t="s">
        <v>277</v>
      </c>
      <c r="D44" s="96"/>
      <c r="E44" s="64">
        <v>24</v>
      </c>
      <c r="F44" s="118">
        <v>700</v>
      </c>
      <c r="G44" s="208">
        <f>E44*F44</f>
        <v>16800</v>
      </c>
    </row>
    <row r="45" spans="1:7" s="120" customFormat="1" ht="171" customHeight="1" x14ac:dyDescent="0.2">
      <c r="A45" s="209"/>
      <c r="B45" s="101"/>
      <c r="C45" s="343" t="s">
        <v>77</v>
      </c>
      <c r="D45" s="344"/>
      <c r="E45" s="61" t="s">
        <v>53</v>
      </c>
      <c r="F45" s="70"/>
      <c r="G45" s="210"/>
    </row>
    <row r="46" spans="1:7" s="69" customFormat="1" ht="25.5" x14ac:dyDescent="0.2">
      <c r="A46" s="207" t="s">
        <v>67</v>
      </c>
      <c r="B46" s="114" t="s">
        <v>121</v>
      </c>
      <c r="C46" s="117" t="s">
        <v>278</v>
      </c>
      <c r="D46" s="96"/>
      <c r="E46" s="64">
        <v>24</v>
      </c>
      <c r="F46" s="118">
        <v>250</v>
      </c>
      <c r="G46" s="208">
        <f>E46*F46</f>
        <v>6000</v>
      </c>
    </row>
    <row r="47" spans="1:7" s="120" customFormat="1" ht="152.25" customHeight="1" x14ac:dyDescent="0.2">
      <c r="A47" s="209"/>
      <c r="B47" s="101"/>
      <c r="C47" s="341" t="s">
        <v>122</v>
      </c>
      <c r="D47" s="342"/>
      <c r="E47" s="64"/>
      <c r="F47" s="70"/>
      <c r="G47" s="210"/>
    </row>
    <row r="48" spans="1:7" s="120" customFormat="1" ht="25.5" x14ac:dyDescent="0.2">
      <c r="A48" s="207" t="s">
        <v>68</v>
      </c>
      <c r="B48" s="114" t="s">
        <v>99</v>
      </c>
      <c r="C48" s="117" t="s">
        <v>279</v>
      </c>
      <c r="D48" s="96"/>
      <c r="E48" s="64">
        <v>24</v>
      </c>
      <c r="F48" s="118">
        <v>410</v>
      </c>
      <c r="G48" s="208">
        <f>E48*F48</f>
        <v>9840</v>
      </c>
    </row>
    <row r="49" spans="1:7" s="120" customFormat="1" ht="170.25" customHeight="1" x14ac:dyDescent="0.2">
      <c r="A49" s="209"/>
      <c r="B49" s="101"/>
      <c r="C49" s="341" t="s">
        <v>83</v>
      </c>
      <c r="D49" s="342"/>
      <c r="E49" s="64"/>
      <c r="F49" s="70"/>
      <c r="G49" s="210"/>
    </row>
    <row r="50" spans="1:7" s="120" customFormat="1" ht="25.5" x14ac:dyDescent="0.2">
      <c r="A50" s="207" t="s">
        <v>69</v>
      </c>
      <c r="B50" s="114" t="s">
        <v>100</v>
      </c>
      <c r="C50" s="117" t="s">
        <v>280</v>
      </c>
      <c r="D50" s="96"/>
      <c r="E50" s="64">
        <v>24</v>
      </c>
      <c r="F50" s="118">
        <v>870</v>
      </c>
      <c r="G50" s="208">
        <f>E50*F50</f>
        <v>20880</v>
      </c>
    </row>
    <row r="51" spans="1:7" s="120" customFormat="1" ht="212.25" customHeight="1" thickBot="1" x14ac:dyDescent="0.25">
      <c r="A51" s="216"/>
      <c r="B51" s="217"/>
      <c r="C51" s="345" t="s">
        <v>84</v>
      </c>
      <c r="D51" s="346"/>
      <c r="E51" s="218"/>
      <c r="F51" s="219"/>
      <c r="G51" s="220"/>
    </row>
    <row r="52" spans="1:7" s="69" customFormat="1" ht="20.25" x14ac:dyDescent="0.2">
      <c r="A52" s="49"/>
      <c r="B52" s="73"/>
      <c r="C52" s="74"/>
      <c r="D52" s="75"/>
      <c r="E52" s="76"/>
      <c r="F52" s="72"/>
      <c r="G52" s="72"/>
    </row>
    <row r="53" spans="1:7" ht="22.5" customHeight="1" x14ac:dyDescent="0.2">
      <c r="A53" s="48" t="s">
        <v>7</v>
      </c>
      <c r="B53" s="77"/>
      <c r="C53" s="102" t="s">
        <v>43</v>
      </c>
      <c r="D53" s="48" t="s">
        <v>39</v>
      </c>
      <c r="E53" s="48"/>
      <c r="F53" s="119" t="s">
        <v>40</v>
      </c>
      <c r="G53" s="139"/>
    </row>
    <row r="54" spans="1:7" ht="22.5" customHeight="1" x14ac:dyDescent="0.2">
      <c r="A54" s="47"/>
      <c r="B54" s="50"/>
      <c r="C54" s="47"/>
      <c r="D54" s="47"/>
      <c r="E54" s="47"/>
      <c r="F54" s="47"/>
      <c r="G54" s="47"/>
    </row>
    <row r="55" spans="1:7" ht="22.5" customHeight="1" x14ac:dyDescent="0.2">
      <c r="A55" s="46" t="s">
        <v>9</v>
      </c>
      <c r="B55" s="50"/>
      <c r="C55" s="103" t="s">
        <v>89</v>
      </c>
      <c r="D55" s="47" t="s">
        <v>10</v>
      </c>
      <c r="E55" s="47"/>
      <c r="F55" s="119" t="s">
        <v>41</v>
      </c>
      <c r="G55" s="139"/>
    </row>
    <row r="56" spans="1:7" ht="22.5" customHeight="1" x14ac:dyDescent="0.2">
      <c r="A56" s="47" t="s">
        <v>16</v>
      </c>
      <c r="B56" s="50"/>
      <c r="C56" s="47"/>
      <c r="D56" s="47"/>
      <c r="E56" s="47"/>
      <c r="F56" s="47"/>
      <c r="G56" s="47"/>
    </row>
    <row r="57" spans="1:7" x14ac:dyDescent="0.2">
      <c r="A57" s="47"/>
      <c r="B57" s="50"/>
      <c r="C57" s="47"/>
      <c r="D57" s="47"/>
      <c r="E57" s="47"/>
      <c r="F57" s="47"/>
      <c r="G57" s="47"/>
    </row>
    <row r="58" spans="1:7" x14ac:dyDescent="0.2">
      <c r="A58" s="47"/>
      <c r="B58" s="53"/>
      <c r="D58" s="47"/>
      <c r="E58" s="47"/>
      <c r="F58" s="47"/>
      <c r="G58" s="47"/>
    </row>
    <row r="59" spans="1:7" ht="15.75" customHeight="1" x14ac:dyDescent="0.2">
      <c r="B59" s="80"/>
      <c r="D59" s="79"/>
      <c r="E59" s="79"/>
      <c r="F59" s="79"/>
      <c r="G59" s="79"/>
    </row>
    <row r="60" spans="1:7" ht="21" customHeight="1" x14ac:dyDescent="0.2">
      <c r="B60" s="53"/>
      <c r="C60" s="104" t="s">
        <v>70</v>
      </c>
      <c r="D60" s="47"/>
      <c r="E60" s="47"/>
      <c r="F60" s="47"/>
      <c r="G60" s="47"/>
    </row>
    <row r="61" spans="1:7" ht="12.75" customHeight="1" x14ac:dyDescent="0.2">
      <c r="A61" s="47"/>
      <c r="B61" s="50"/>
      <c r="C61" s="104" t="s">
        <v>116</v>
      </c>
      <c r="D61" s="47"/>
      <c r="E61" s="47"/>
      <c r="F61" s="47"/>
      <c r="G61" s="47"/>
    </row>
    <row r="62" spans="1:7" ht="15.75" x14ac:dyDescent="0.2">
      <c r="C62" s="104" t="s">
        <v>49</v>
      </c>
    </row>
  </sheetData>
  <mergeCells count="19">
    <mergeCell ref="C47:D47"/>
    <mergeCell ref="C49:D49"/>
    <mergeCell ref="C51:D51"/>
    <mergeCell ref="C27:D27"/>
    <mergeCell ref="C29:D29"/>
    <mergeCell ref="C31:D31"/>
    <mergeCell ref="C33:D33"/>
    <mergeCell ref="C35:D35"/>
    <mergeCell ref="C37:D37"/>
    <mergeCell ref="C39:D39"/>
    <mergeCell ref="C41:D41"/>
    <mergeCell ref="C43:D43"/>
    <mergeCell ref="C45:D45"/>
    <mergeCell ref="C25:D25"/>
    <mergeCell ref="C15:D15"/>
    <mergeCell ref="C17:D17"/>
    <mergeCell ref="C19:D19"/>
    <mergeCell ref="C21:D21"/>
    <mergeCell ref="C23:D23"/>
  </mergeCells>
  <printOptions horizontalCentered="1" verticalCentered="1"/>
  <pageMargins left="0.39370078740157483" right="0.39370078740157483" top="1.4960629921259843" bottom="0.39370078740157483" header="0.31496062992125984" footer="0.31496062992125984"/>
  <pageSetup scale="82" orientation="portrait" blackAndWhite="1" horizontalDpi="4294967293" r:id="rId1"/>
  <headerFooter alignWithMargins="0"/>
  <rowBreaks count="6" manualBreakCount="6">
    <brk id="19" max="6" man="1"/>
    <brk id="25" max="6" man="1"/>
    <brk id="31" max="6" man="1"/>
    <brk id="37" max="6" man="1"/>
    <brk id="43" max="6" man="1"/>
    <brk id="49" max="6" man="1"/>
  </rowBreaks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>
    <tabColor indexed="11"/>
  </sheetPr>
  <dimension ref="A1:G41"/>
  <sheetViews>
    <sheetView showGridLines="0" view="pageBreakPreview" zoomScaleSheetLayoutView="100" workbookViewId="0"/>
  </sheetViews>
  <sheetFormatPr baseColWidth="10" defaultRowHeight="12.75" x14ac:dyDescent="0.2"/>
  <cols>
    <col min="1" max="1" width="5.28515625" style="53" customWidth="1"/>
    <col min="2" max="2" width="23.28515625" style="81" customWidth="1"/>
    <col min="3" max="3" width="57.7109375" style="53" customWidth="1"/>
    <col min="4" max="4" width="8" style="53" customWidth="1"/>
    <col min="5" max="6" width="10.85546875" style="53" customWidth="1"/>
    <col min="7" max="7" width="13.7109375" style="53" customWidth="1"/>
    <col min="8" max="16384" width="11.42578125" style="52"/>
  </cols>
  <sheetData>
    <row r="1" spans="1:7" s="53" customFormat="1" ht="27.95" customHeight="1" x14ac:dyDescent="0.2">
      <c r="A1" s="221"/>
      <c r="B1" s="222"/>
      <c r="C1" s="52"/>
      <c r="D1" s="52"/>
      <c r="E1" s="52"/>
      <c r="F1" s="52"/>
      <c r="G1" s="52"/>
    </row>
    <row r="2" spans="1:7" s="53" customFormat="1" ht="27.95" customHeight="1" x14ac:dyDescent="0.2">
      <c r="A2" s="52"/>
      <c r="B2" s="52"/>
      <c r="C2" s="52"/>
      <c r="D2" s="52"/>
      <c r="E2" s="52"/>
      <c r="F2" s="52"/>
      <c r="G2" s="52"/>
    </row>
    <row r="3" spans="1:7" s="53" customFormat="1" ht="27.95" customHeight="1" x14ac:dyDescent="0.2">
      <c r="A3" s="52"/>
      <c r="B3" s="52"/>
      <c r="C3" s="52"/>
      <c r="D3" s="52"/>
      <c r="E3" s="52"/>
      <c r="F3" s="52"/>
      <c r="G3" s="52"/>
    </row>
    <row r="4" spans="1:7" s="53" customFormat="1" ht="27.95" customHeight="1" x14ac:dyDescent="0.2">
      <c r="A4" s="52"/>
      <c r="B4" s="52"/>
      <c r="C4" s="52"/>
      <c r="D4" s="52"/>
      <c r="E4" s="52"/>
      <c r="F4" s="52"/>
      <c r="G4" s="52"/>
    </row>
    <row r="5" spans="1:7" ht="33.75" x14ac:dyDescent="0.2">
      <c r="A5" s="51"/>
      <c r="B5" s="224" t="s">
        <v>260</v>
      </c>
      <c r="C5" s="225"/>
      <c r="D5" s="225"/>
      <c r="E5" s="225"/>
      <c r="F5" s="52"/>
      <c r="G5" s="52"/>
    </row>
    <row r="6" spans="1:7" ht="21" customHeight="1" x14ac:dyDescent="0.2">
      <c r="A6" s="225" t="s">
        <v>31</v>
      </c>
      <c r="B6" s="223"/>
      <c r="C6" s="225"/>
      <c r="D6" s="225"/>
      <c r="E6" s="225"/>
      <c r="F6" s="197" t="s">
        <v>261</v>
      </c>
      <c r="G6" s="198" t="str">
        <f>'BOTINES DE SEGURIDAD'!G6</f>
        <v xml:space="preserve"> </v>
      </c>
    </row>
    <row r="7" spans="1:7" ht="26.1" customHeight="1" x14ac:dyDescent="0.2">
      <c r="A7" s="226"/>
      <c r="B7" s="82" t="s">
        <v>50</v>
      </c>
      <c r="C7" s="95" t="str">
        <f>'BOTINES DE SEGURIDAD'!C7</f>
        <v xml:space="preserve"> </v>
      </c>
      <c r="D7" s="83"/>
      <c r="E7" s="84"/>
      <c r="F7" s="199"/>
      <c r="G7" s="199"/>
    </row>
    <row r="8" spans="1:7" ht="26.1" customHeight="1" x14ac:dyDescent="0.2">
      <c r="B8" s="82" t="s">
        <v>51</v>
      </c>
      <c r="C8" s="95" t="str">
        <f>'BOTINES DE SEGURIDAD'!C8</f>
        <v xml:space="preserve"> </v>
      </c>
      <c r="D8" s="83"/>
      <c r="E8" s="84"/>
      <c r="F8" s="55"/>
      <c r="G8" s="55"/>
    </row>
    <row r="9" spans="1:7" ht="13.5" customHeight="1" x14ac:dyDescent="0.2">
      <c r="A9" s="47" t="s">
        <v>15</v>
      </c>
      <c r="B9" s="50"/>
      <c r="C9" s="133"/>
      <c r="D9" s="51"/>
      <c r="E9" s="47"/>
      <c r="F9" s="47"/>
      <c r="G9" s="47"/>
    </row>
    <row r="10" spans="1:7" ht="13.5" customHeight="1" x14ac:dyDescent="0.2">
      <c r="A10" s="47" t="s">
        <v>32</v>
      </c>
      <c r="B10" s="50"/>
      <c r="C10" s="51"/>
      <c r="D10" s="51"/>
      <c r="E10" s="57"/>
      <c r="F10" s="51"/>
      <c r="G10" s="51"/>
    </row>
    <row r="11" spans="1:7" ht="6.75" customHeight="1" x14ac:dyDescent="0.2">
      <c r="A11" s="47"/>
      <c r="B11" s="50"/>
      <c r="C11" s="51"/>
      <c r="D11" s="51"/>
      <c r="E11" s="57"/>
      <c r="F11" s="51"/>
      <c r="G11" s="51"/>
    </row>
    <row r="12" spans="1:7" s="111" customFormat="1" ht="25.5" x14ac:dyDescent="0.2">
      <c r="A12" s="108" t="s">
        <v>29</v>
      </c>
      <c r="B12" s="107" t="s">
        <v>23</v>
      </c>
      <c r="C12" s="112" t="s">
        <v>1</v>
      </c>
      <c r="D12" s="109"/>
      <c r="E12" s="127" t="s">
        <v>2</v>
      </c>
      <c r="F12" s="110" t="s">
        <v>42</v>
      </c>
      <c r="G12" s="130" t="s">
        <v>30</v>
      </c>
    </row>
    <row r="13" spans="1:7" ht="27.75" x14ac:dyDescent="0.2">
      <c r="A13" s="85" t="s">
        <v>20</v>
      </c>
      <c r="B13" s="85" t="s">
        <v>102</v>
      </c>
      <c r="C13" s="128" t="s">
        <v>104</v>
      </c>
      <c r="D13" s="129"/>
      <c r="E13" s="86">
        <v>24</v>
      </c>
      <c r="F13" s="91">
        <v>110</v>
      </c>
      <c r="G13" s="131">
        <f>E13*F13</f>
        <v>2640</v>
      </c>
    </row>
    <row r="14" spans="1:7" ht="167.25" customHeight="1" x14ac:dyDescent="0.2">
      <c r="A14" s="62"/>
      <c r="B14" s="92"/>
      <c r="C14" s="343" t="s">
        <v>82</v>
      </c>
      <c r="D14" s="344"/>
      <c r="E14" s="93"/>
      <c r="F14" s="94"/>
      <c r="G14" s="135"/>
    </row>
    <row r="15" spans="1:7" ht="27.75" x14ac:dyDescent="0.2">
      <c r="A15" s="85" t="s">
        <v>33</v>
      </c>
      <c r="B15" s="85" t="s">
        <v>103</v>
      </c>
      <c r="C15" s="128" t="s">
        <v>105</v>
      </c>
      <c r="D15" s="129"/>
      <c r="E15" s="86">
        <v>24</v>
      </c>
      <c r="F15" s="91">
        <v>125</v>
      </c>
      <c r="G15" s="131">
        <f>E15*F15</f>
        <v>3000</v>
      </c>
    </row>
    <row r="16" spans="1:7" ht="165" customHeight="1" x14ac:dyDescent="0.2">
      <c r="A16" s="88"/>
      <c r="B16" s="92"/>
      <c r="C16" s="343" t="s">
        <v>81</v>
      </c>
      <c r="D16" s="344"/>
      <c r="E16" s="93"/>
      <c r="F16" s="94"/>
      <c r="G16" s="135"/>
    </row>
    <row r="17" spans="1:7" ht="15" customHeight="1" x14ac:dyDescent="0.2">
      <c r="A17" s="85" t="s">
        <v>34</v>
      </c>
      <c r="B17" s="85" t="s">
        <v>44</v>
      </c>
      <c r="C17" s="138" t="s">
        <v>106</v>
      </c>
      <c r="D17" s="60"/>
      <c r="E17" s="86">
        <v>24</v>
      </c>
      <c r="F17" s="87">
        <v>180</v>
      </c>
      <c r="G17" s="131">
        <f>E17*F17</f>
        <v>4320</v>
      </c>
    </row>
    <row r="18" spans="1:7" ht="171" customHeight="1" x14ac:dyDescent="0.2">
      <c r="A18" s="92"/>
      <c r="B18" s="63"/>
      <c r="C18" s="121" t="s">
        <v>45</v>
      </c>
      <c r="D18" s="122"/>
      <c r="E18" s="113"/>
      <c r="F18" s="113"/>
      <c r="G18" s="134"/>
    </row>
    <row r="19" spans="1:7" ht="15.75" x14ac:dyDescent="0.2">
      <c r="A19" s="85" t="s">
        <v>35</v>
      </c>
      <c r="B19" s="65" t="s">
        <v>48</v>
      </c>
      <c r="C19" s="138" t="s">
        <v>107</v>
      </c>
      <c r="D19" s="60"/>
      <c r="E19" s="86">
        <v>24</v>
      </c>
      <c r="F19" s="87">
        <v>170</v>
      </c>
      <c r="G19" s="131">
        <f>E19*F19</f>
        <v>4080</v>
      </c>
    </row>
    <row r="20" spans="1:7" ht="156.75" customHeight="1" x14ac:dyDescent="0.2">
      <c r="A20" s="92"/>
      <c r="B20" s="85"/>
      <c r="C20" s="123" t="s">
        <v>46</v>
      </c>
      <c r="D20" s="124"/>
      <c r="E20" s="89"/>
      <c r="F20" s="90"/>
      <c r="G20" s="132"/>
    </row>
    <row r="21" spans="1:7" ht="20.25" customHeight="1" x14ac:dyDescent="0.2">
      <c r="A21" s="85" t="s">
        <v>36</v>
      </c>
      <c r="B21" s="85" t="s">
        <v>47</v>
      </c>
      <c r="C21" s="128" t="s">
        <v>108</v>
      </c>
      <c r="D21" s="129"/>
      <c r="E21" s="86">
        <v>24</v>
      </c>
      <c r="F21" s="91">
        <v>180</v>
      </c>
      <c r="G21" s="131">
        <f>E21*F21</f>
        <v>4320</v>
      </c>
    </row>
    <row r="22" spans="1:7" ht="153.75" customHeight="1" x14ac:dyDescent="0.2">
      <c r="A22" s="92"/>
      <c r="B22" s="92"/>
      <c r="C22" s="125" t="s">
        <v>78</v>
      </c>
      <c r="D22" s="126"/>
      <c r="E22" s="93"/>
      <c r="F22" s="94"/>
      <c r="G22" s="135"/>
    </row>
    <row r="23" spans="1:7" ht="27.75" x14ac:dyDescent="0.2">
      <c r="A23" s="85" t="s">
        <v>52</v>
      </c>
      <c r="B23" s="85" t="s">
        <v>112</v>
      </c>
      <c r="C23" s="128" t="s">
        <v>109</v>
      </c>
      <c r="D23" s="129"/>
      <c r="E23" s="86">
        <v>24</v>
      </c>
      <c r="F23" s="91">
        <v>150</v>
      </c>
      <c r="G23" s="131">
        <f>E23*F23</f>
        <v>3600</v>
      </c>
    </row>
    <row r="24" spans="1:7" ht="153.75" customHeight="1" x14ac:dyDescent="0.2">
      <c r="A24" s="92"/>
      <c r="B24" s="92"/>
      <c r="C24" s="115" t="s">
        <v>80</v>
      </c>
      <c r="D24" s="126"/>
      <c r="E24" s="93"/>
      <c r="F24" s="94"/>
      <c r="G24" s="135"/>
    </row>
    <row r="25" spans="1:7" ht="27.75" x14ac:dyDescent="0.2">
      <c r="A25" s="85" t="s">
        <v>54</v>
      </c>
      <c r="B25" s="85" t="s">
        <v>113</v>
      </c>
      <c r="C25" s="128" t="s">
        <v>110</v>
      </c>
      <c r="D25" s="129"/>
      <c r="E25" s="86">
        <v>24</v>
      </c>
      <c r="F25" s="91">
        <v>160</v>
      </c>
      <c r="G25" s="131">
        <f>E25*F25</f>
        <v>3840</v>
      </c>
    </row>
    <row r="26" spans="1:7" ht="153.75" customHeight="1" x14ac:dyDescent="0.2">
      <c r="A26" s="92"/>
      <c r="B26" s="92"/>
      <c r="C26" s="115" t="s">
        <v>79</v>
      </c>
      <c r="D26" s="126"/>
      <c r="E26" s="93"/>
      <c r="F26" s="94"/>
      <c r="G26" s="135"/>
    </row>
    <row r="27" spans="1:7" ht="25.5" x14ac:dyDescent="0.2">
      <c r="A27" s="85" t="s">
        <v>56</v>
      </c>
      <c r="B27" s="85" t="s">
        <v>114</v>
      </c>
      <c r="C27" s="128" t="s">
        <v>111</v>
      </c>
      <c r="D27" s="129"/>
      <c r="E27" s="86">
        <v>24</v>
      </c>
      <c r="F27" s="91">
        <v>160</v>
      </c>
      <c r="G27" s="131">
        <f>E27*F27</f>
        <v>3840</v>
      </c>
    </row>
    <row r="28" spans="1:7" ht="153.75" customHeight="1" x14ac:dyDescent="0.2">
      <c r="A28" s="92"/>
      <c r="B28" s="92"/>
      <c r="C28" s="115" t="s">
        <v>80</v>
      </c>
      <c r="D28" s="126"/>
      <c r="E28" s="93"/>
      <c r="F28" s="94"/>
      <c r="G28" s="135"/>
    </row>
    <row r="29" spans="1:7" ht="25.5" x14ac:dyDescent="0.2">
      <c r="A29" s="85" t="s">
        <v>55</v>
      </c>
      <c r="B29" s="85" t="s">
        <v>115</v>
      </c>
      <c r="C29" s="128" t="s">
        <v>86</v>
      </c>
      <c r="D29" s="129"/>
      <c r="E29" s="86">
        <v>24</v>
      </c>
      <c r="F29" s="91">
        <v>180</v>
      </c>
      <c r="G29" s="131">
        <f>E29*F29</f>
        <v>4320</v>
      </c>
    </row>
    <row r="30" spans="1:7" ht="153.75" customHeight="1" x14ac:dyDescent="0.2">
      <c r="A30" s="92"/>
      <c r="B30" s="92"/>
      <c r="C30" s="115" t="s">
        <v>79</v>
      </c>
      <c r="D30" s="126"/>
      <c r="E30" s="93"/>
      <c r="F30" s="94"/>
      <c r="G30" s="135"/>
    </row>
    <row r="31" spans="1:7" s="69" customFormat="1" ht="15.75" x14ac:dyDescent="0.2">
      <c r="A31" s="72"/>
      <c r="B31" s="73"/>
      <c r="C31" s="74"/>
      <c r="D31" s="75"/>
      <c r="E31" s="76"/>
      <c r="F31" s="72"/>
      <c r="G31" s="72"/>
    </row>
    <row r="32" spans="1:7" s="69" customFormat="1" ht="15.75" x14ac:dyDescent="0.2">
      <c r="A32" s="72"/>
      <c r="B32" s="73"/>
      <c r="C32" s="74"/>
      <c r="D32" s="75"/>
      <c r="E32" s="76"/>
      <c r="F32" s="72"/>
      <c r="G32" s="72"/>
    </row>
    <row r="33" spans="1:7" ht="22.5" customHeight="1" x14ac:dyDescent="0.2">
      <c r="A33" s="48" t="s">
        <v>7</v>
      </c>
      <c r="B33" s="77"/>
      <c r="C33" s="102" t="s">
        <v>43</v>
      </c>
      <c r="D33" s="48" t="s">
        <v>39</v>
      </c>
      <c r="E33" s="48"/>
      <c r="F33" s="119" t="s">
        <v>40</v>
      </c>
      <c r="G33" s="119"/>
    </row>
    <row r="34" spans="1:7" ht="8.25" customHeight="1" x14ac:dyDescent="0.2">
      <c r="A34" s="47"/>
      <c r="B34" s="50"/>
      <c r="C34" s="47"/>
      <c r="D34" s="47"/>
      <c r="E34" s="47"/>
      <c r="F34" s="47"/>
      <c r="G34" s="47"/>
    </row>
    <row r="35" spans="1:7" ht="22.5" customHeight="1" x14ac:dyDescent="0.2">
      <c r="A35" s="48" t="s">
        <v>9</v>
      </c>
      <c r="B35" s="50"/>
      <c r="C35" s="103" t="s">
        <v>85</v>
      </c>
      <c r="D35" s="47" t="s">
        <v>10</v>
      </c>
      <c r="E35" s="47"/>
      <c r="F35" s="119" t="s">
        <v>41</v>
      </c>
      <c r="G35" s="119"/>
    </row>
    <row r="36" spans="1:7" ht="22.5" customHeight="1" x14ac:dyDescent="0.2">
      <c r="A36" s="47" t="s">
        <v>16</v>
      </c>
      <c r="B36" s="50"/>
      <c r="C36" s="47"/>
      <c r="D36" s="47"/>
      <c r="E36" s="47"/>
      <c r="F36" s="47"/>
      <c r="G36" s="47"/>
    </row>
    <row r="37" spans="1:7" x14ac:dyDescent="0.2">
      <c r="A37" s="47"/>
      <c r="B37" s="50"/>
      <c r="C37" s="47"/>
      <c r="D37" s="47"/>
      <c r="E37" s="47"/>
      <c r="F37" s="47"/>
      <c r="G37" s="47"/>
    </row>
    <row r="38" spans="1:7" ht="30" customHeight="1" x14ac:dyDescent="0.2">
      <c r="B38" s="78"/>
      <c r="C38" s="104" t="s">
        <v>70</v>
      </c>
      <c r="D38" s="47"/>
      <c r="E38" s="47"/>
      <c r="F38" s="47"/>
      <c r="G38" s="47"/>
    </row>
    <row r="39" spans="1:7" ht="15.75" customHeight="1" x14ac:dyDescent="0.2">
      <c r="B39" s="79"/>
      <c r="C39" s="104" t="s">
        <v>116</v>
      </c>
      <c r="D39" s="79"/>
      <c r="E39" s="79"/>
      <c r="F39" s="79"/>
      <c r="G39" s="79"/>
    </row>
    <row r="40" spans="1:7" ht="21" customHeight="1" x14ac:dyDescent="0.2">
      <c r="B40" s="50"/>
      <c r="C40" s="104" t="s">
        <v>49</v>
      </c>
      <c r="D40" s="47"/>
      <c r="E40" s="47"/>
      <c r="F40" s="47"/>
      <c r="G40" s="47"/>
    </row>
    <row r="41" spans="1:7" ht="12.75" customHeight="1" x14ac:dyDescent="0.2">
      <c r="A41" s="47"/>
      <c r="B41" s="50"/>
      <c r="C41" s="78"/>
      <c r="D41" s="47"/>
      <c r="E41" s="47"/>
      <c r="F41" s="47"/>
      <c r="G41" s="47"/>
    </row>
  </sheetData>
  <mergeCells count="2">
    <mergeCell ref="C14:D14"/>
    <mergeCell ref="C16:D16"/>
  </mergeCells>
  <printOptions horizontalCentered="1" verticalCentered="1"/>
  <pageMargins left="0.23622047244094491" right="0.23622047244094491" top="1.6929133858267718" bottom="0.55118110236220474" header="0.31496062992125984" footer="0.31496062992125984"/>
  <pageSetup scale="80" orientation="portrait" blackAndWhite="1" horizontalDpi="4294967293" r:id="rId1"/>
  <headerFooter alignWithMargins="0"/>
  <rowBreaks count="3" manualBreakCount="3">
    <brk id="16" max="7" man="1"/>
    <brk id="22" max="7" man="1"/>
    <brk id="26" max="7" man="1"/>
  </rowBreak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Hojas de cálculo</vt:lpstr>
      </vt:variant>
      <vt:variant>
        <vt:i4>7</vt:i4>
      </vt:variant>
      <vt:variant>
        <vt:lpstr>Rangos con nombre</vt:lpstr>
      </vt:variant>
      <vt:variant>
        <vt:i4>12</vt:i4>
      </vt:variant>
    </vt:vector>
  </HeadingPairs>
  <TitlesOfParts>
    <vt:vector size="19" baseType="lpstr">
      <vt:lpstr>Form. Cotización</vt:lpstr>
      <vt:lpstr>STEELPRO</vt:lpstr>
      <vt:lpstr>HONEYWELL SEGURIDAD IND.</vt:lpstr>
      <vt:lpstr>MUSITANI</vt:lpstr>
      <vt:lpstr>RADIANS</vt:lpstr>
      <vt:lpstr>BOTINES DE SEGURIDAD</vt:lpstr>
      <vt:lpstr>BOTAS PVC</vt:lpstr>
      <vt:lpstr>'BOTAS PVC'!Área_de_impresión</vt:lpstr>
      <vt:lpstr>'BOTINES DE SEGURIDAD'!Área_de_impresión</vt:lpstr>
      <vt:lpstr>'HONEYWELL SEGURIDAD IND.'!Área_de_impresión</vt:lpstr>
      <vt:lpstr>MUSITANI!Área_de_impresión</vt:lpstr>
      <vt:lpstr>RADIANS!Área_de_impresión</vt:lpstr>
      <vt:lpstr>STEELPRO!Área_de_impresión</vt:lpstr>
      <vt:lpstr>'BOTAS PVC'!Títulos_a_imprimir</vt:lpstr>
      <vt:lpstr>'BOTINES DE SEGURIDAD'!Títulos_a_imprimir</vt:lpstr>
      <vt:lpstr>'HONEYWELL SEGURIDAD IND.'!Títulos_a_imprimir</vt:lpstr>
      <vt:lpstr>MUSITANI!Títulos_a_imprimir</vt:lpstr>
      <vt:lpstr>RADIANS!Títulos_a_imprimir</vt:lpstr>
      <vt:lpstr>STEELPRO!Títulos_a_imprimir</vt:lpstr>
    </vt:vector>
  </TitlesOfParts>
  <Company>Manaco S.A.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Manaco</dc:creator>
  <cp:lastModifiedBy>Diego Alberto Rossell Vargas</cp:lastModifiedBy>
  <cp:lastPrinted>2018-04-17T14:52:18Z</cp:lastPrinted>
  <dcterms:created xsi:type="dcterms:W3CDTF">2007-04-10T20:31:16Z</dcterms:created>
  <dcterms:modified xsi:type="dcterms:W3CDTF">2018-04-17T14:52:49Z</dcterms:modified>
</cp:coreProperties>
</file>